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backupFile="1"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Wprod.ds.aphp.fr\dfz\DTM\DIR_TECH_SAT\1- Travaux\PT 2025 Projet Psychiatrie Horloge 2\03 ETUDES\03.4 ACT\Questions Réponses pdt AO\"/>
    </mc:Choice>
  </mc:AlternateContent>
  <bookViews>
    <workbookView xWindow="6820" yWindow="5510" windowWidth="28800" windowHeight="15370" tabRatio="621" activeTab="1"/>
  </bookViews>
  <sheets>
    <sheet name="pdg" sheetId="127" r:id="rId1"/>
    <sheet name="Lot Menuiserie bois" sheetId="114" r:id="rId2"/>
  </sheets>
  <externalReferences>
    <externalReference r:id="rId3"/>
    <externalReference r:id="rId4"/>
  </externalReferences>
  <definedNames>
    <definedName name="________LOT1">#REF!</definedName>
    <definedName name="________lot13">#REF!</definedName>
    <definedName name="________lot14">#REF!</definedName>
    <definedName name="________lot15">#REF!</definedName>
    <definedName name="________lot16">#REF!</definedName>
    <definedName name="________lot17">#REF!</definedName>
    <definedName name="________lot18">#REF!</definedName>
    <definedName name="________LOT2">#REF!</definedName>
    <definedName name="________lot22">#REF!</definedName>
    <definedName name="________LOT3">#REF!</definedName>
    <definedName name="________LOT4">#REF!</definedName>
    <definedName name="________LOT5">#REF!</definedName>
    <definedName name="________LOT6">#REF!</definedName>
    <definedName name="________lot7">#REF!</definedName>
    <definedName name="________LOT8">#REF!</definedName>
    <definedName name="________LOT9">#REF!</definedName>
    <definedName name="_______LOT1">#REF!</definedName>
    <definedName name="_______lot10">#REF!</definedName>
    <definedName name="_______LOT11">#REF!</definedName>
    <definedName name="_______LOT12">#REF!</definedName>
    <definedName name="_______lot13">#REF!</definedName>
    <definedName name="_______lot14">#REF!</definedName>
    <definedName name="_______lot15">#REF!</definedName>
    <definedName name="_______lot16">#REF!</definedName>
    <definedName name="_______lot17">#REF!</definedName>
    <definedName name="_______lot18">#REF!</definedName>
    <definedName name="_______LOT2">#REF!</definedName>
    <definedName name="_______lot22">#REF!</definedName>
    <definedName name="_______LOT3">#REF!</definedName>
    <definedName name="_______LOT4">#REF!</definedName>
    <definedName name="_______LOT5">#REF!</definedName>
    <definedName name="_______LOT6">#REF!</definedName>
    <definedName name="_______lot7">#REF!</definedName>
    <definedName name="_______LOT8">#REF!</definedName>
    <definedName name="_______LOT9">#REF!</definedName>
    <definedName name="_______SU1">#REF!</definedName>
    <definedName name="______LOT1">#REF!</definedName>
    <definedName name="______lot10">#REF!</definedName>
    <definedName name="______LOT11">#REF!</definedName>
    <definedName name="______LOT12">#REF!</definedName>
    <definedName name="______lot13">#REF!</definedName>
    <definedName name="______lot14">#REF!</definedName>
    <definedName name="______lot15">#REF!</definedName>
    <definedName name="______lot16">#REF!</definedName>
    <definedName name="______lot17">#REF!</definedName>
    <definedName name="______lot18">#REF!</definedName>
    <definedName name="______LOT2">#REF!</definedName>
    <definedName name="______lot22">#REF!</definedName>
    <definedName name="______LOT3">#REF!</definedName>
    <definedName name="______LOT4">#REF!</definedName>
    <definedName name="______LOT5">#REF!</definedName>
    <definedName name="______LOT6">#REF!</definedName>
    <definedName name="______lot7">#REF!</definedName>
    <definedName name="______LOT8">#REF!</definedName>
    <definedName name="______LOT9">#REF!</definedName>
    <definedName name="______SU1">#REF!</definedName>
    <definedName name="_____LOT1">#REF!</definedName>
    <definedName name="_____lot10">#REF!</definedName>
    <definedName name="_____LOT11">#REF!</definedName>
    <definedName name="_____LOT12">#REF!</definedName>
    <definedName name="_____lot13">#REF!</definedName>
    <definedName name="_____lot14">#REF!</definedName>
    <definedName name="_____lot15">#REF!</definedName>
    <definedName name="_____lot16">#REF!</definedName>
    <definedName name="_____lot17">#REF!</definedName>
    <definedName name="_____lot18">#REF!</definedName>
    <definedName name="_____LOT2">#REF!</definedName>
    <definedName name="_____lot22">#REF!</definedName>
    <definedName name="_____LOT3">#REF!</definedName>
    <definedName name="_____LOT4">#REF!</definedName>
    <definedName name="_____LOT5">#REF!</definedName>
    <definedName name="_____LOT6">#REF!</definedName>
    <definedName name="_____lot7">#REF!</definedName>
    <definedName name="_____LOT8">#REF!</definedName>
    <definedName name="_____LOT9">#REF!</definedName>
    <definedName name="_____SU1">#REF!</definedName>
    <definedName name="____lot10">#REF!</definedName>
    <definedName name="____LOT11">#REF!</definedName>
    <definedName name="____LOT12">#REF!</definedName>
    <definedName name="____SU1">#REF!</definedName>
    <definedName name="___LOT1">#REF!</definedName>
    <definedName name="___lot13">#REF!</definedName>
    <definedName name="___lot14">#REF!</definedName>
    <definedName name="___lot15">#REF!</definedName>
    <definedName name="___lot16">#REF!</definedName>
    <definedName name="___lot17">#REF!</definedName>
    <definedName name="___lot18">#REF!</definedName>
    <definedName name="___LOT2">#REF!</definedName>
    <definedName name="___lot22">#REF!</definedName>
    <definedName name="___LOT3">#REF!</definedName>
    <definedName name="___LOT4">#REF!</definedName>
    <definedName name="___LOT5">#REF!</definedName>
    <definedName name="___LOT6">#REF!</definedName>
    <definedName name="___lot7">#REF!</definedName>
    <definedName name="___LOT8">#REF!</definedName>
    <definedName name="___LOT9">#REF!</definedName>
    <definedName name="___SU1">#REF!</definedName>
    <definedName name="__LOT1">#REF!</definedName>
    <definedName name="__lot10">#REF!</definedName>
    <definedName name="__LOT11">#REF!</definedName>
    <definedName name="__LOT12">#REF!</definedName>
    <definedName name="__lot13">#REF!</definedName>
    <definedName name="__lot14">#REF!</definedName>
    <definedName name="__lot15">#REF!</definedName>
    <definedName name="__lot16">#REF!</definedName>
    <definedName name="__lot17">#REF!</definedName>
    <definedName name="__lot18">#REF!</definedName>
    <definedName name="__LOT2">#REF!</definedName>
    <definedName name="__lot22">#REF!</definedName>
    <definedName name="__LOT3">#REF!</definedName>
    <definedName name="__LOT4">#REF!</definedName>
    <definedName name="__LOT5">#REF!</definedName>
    <definedName name="__LOT6">#REF!</definedName>
    <definedName name="__lot7">#REF!</definedName>
    <definedName name="__LOT8">#REF!</definedName>
    <definedName name="__LOT9">#REF!</definedName>
    <definedName name="__SU1">#REF!</definedName>
    <definedName name="_Hlk481172958" localSheetId="1">#REF!</definedName>
    <definedName name="_Hlk481172958">#REF!</definedName>
    <definedName name="_Key1" hidden="1">#REF!</definedName>
    <definedName name="_LOT1">#REF!</definedName>
    <definedName name="_lot10">#REF!</definedName>
    <definedName name="_LOT11">#REF!</definedName>
    <definedName name="_LOT12">#REF!</definedName>
    <definedName name="_lot13">#REF!</definedName>
    <definedName name="_lot14">#REF!</definedName>
    <definedName name="_lot15">#REF!</definedName>
    <definedName name="_lot16">#REF!</definedName>
    <definedName name="_lot17">#REF!</definedName>
    <definedName name="_lot18">#REF!</definedName>
    <definedName name="_LOT2">#REF!</definedName>
    <definedName name="_lot22">#REF!</definedName>
    <definedName name="_LOT3">#REF!</definedName>
    <definedName name="_LOT4">#REF!</definedName>
    <definedName name="_LOT5">#REF!</definedName>
    <definedName name="_LOT6">#REF!</definedName>
    <definedName name="_lot7">#REF!</definedName>
    <definedName name="_LOT8">#REF!</definedName>
    <definedName name="_LOT9">#REF!</definedName>
    <definedName name="_Order1" hidden="1">255</definedName>
    <definedName name="_Sort" hidden="1">#REF!</definedName>
    <definedName name="_SU1">#REF!</definedName>
    <definedName name="a">#REF!</definedName>
    <definedName name="aa" localSheetId="0" hidden="1">{"'Feuil1'!$B$2:$K$64"}</definedName>
    <definedName name="aa" hidden="1">{"'Feuil1'!$B$2:$K$64"}</definedName>
    <definedName name="adresse_altergis">#REF!</definedName>
    <definedName name="adresse_client">#REF!</definedName>
    <definedName name="adresse_site">#REF!</definedName>
    <definedName name="agence_altergis">#REF!</definedName>
    <definedName name="ASC" localSheetId="1">#REF!</definedName>
    <definedName name="ASC">#REF!</definedName>
    <definedName name="assss" localSheetId="1">#REF!</definedName>
    <definedName name="assss">#REF!</definedName>
    <definedName name="auteur">#REF!</definedName>
    <definedName name="CALCUL" localSheetId="1">#REF!</definedName>
    <definedName name="CALCUL">#REF!</definedName>
    <definedName name="coef">#REF!</definedName>
    <definedName name="COEF_ASC">#REF!</definedName>
    <definedName name="COEF_CF">#REF!</definedName>
    <definedName name="COEF_CHP">#REF!</definedName>
    <definedName name="COEF_CLD">#REF!</definedName>
    <definedName name="COEF_ELE">#REF!</definedName>
    <definedName name="COEF_ET">#REF!</definedName>
    <definedName name="COEF_EV">#REF!</definedName>
    <definedName name="coef_gal">#REF!</definedName>
    <definedName name="COEF_GO">#REF!</definedName>
    <definedName name="COEF_MEA">#REF!</definedName>
    <definedName name="COEF_MI">#REF!</definedName>
    <definedName name="COEF_PEI">#REF!</definedName>
    <definedName name="COEF_PLB">#REF!</definedName>
    <definedName name="COEF_SER">#REF!</definedName>
    <definedName name="COEF_VEN">#REF!</definedName>
    <definedName name="COEF_VRD">#REF!</definedName>
    <definedName name="COEF1">#REF!</definedName>
    <definedName name="COEF2">#REF!</definedName>
    <definedName name="Construction">#REF!</definedName>
    <definedName name="_xlnm.Criteria" localSheetId="1">#REF!</definedName>
    <definedName name="_xlnm.Criteria" localSheetId="0">#REF!</definedName>
    <definedName name="_xlnm.Criteria">#REF!</definedName>
    <definedName name="d">#REF!</definedName>
    <definedName name="date_indice">#REF!</definedName>
    <definedName name="dddd" localSheetId="1">#REF!</definedName>
    <definedName name="dddd">#REF!</definedName>
    <definedName name="Deplacement" localSheetId="1">[1]Récapitulatif!$C$26</definedName>
    <definedName name="Deplacement">[1]Récapitulatif!$C$26</definedName>
    <definedName name="dsf">#REF!</definedName>
    <definedName name="ELEV1">#REF!</definedName>
    <definedName name="ELEV2">#REF!</definedName>
    <definedName name="ELEV3">#REF!</definedName>
    <definedName name="fax_altergis">#REF!</definedName>
    <definedName name="général">#REF!</definedName>
    <definedName name="GH">#REF!</definedName>
    <definedName name="hg">'[2]RECAP LOGTS'!#REF!</definedName>
    <definedName name="HT">#REF!</definedName>
    <definedName name="HTML_CodePage" hidden="1">1252</definedName>
    <definedName name="HTML_Control" localSheetId="0" hidden="1">{"'Feuil1'!$B$2:$K$64"}</definedName>
    <definedName name="HTML_Control" hidden="1">{"'Feuil1'!$B$2:$K$64"}</definedName>
    <definedName name="HTML_Description" hidden="1">""</definedName>
    <definedName name="HTML_Email" hidden="1">""</definedName>
    <definedName name="HTML_Header" hidden="1">""</definedName>
    <definedName name="HTML_LastUpdate" hidden="1">"01/03/01"</definedName>
    <definedName name="HTML_LineAfter" hidden="1">TRUE</definedName>
    <definedName name="HTML_LineBefore" hidden="1">TRUE</definedName>
    <definedName name="HTML_Name" hidden="1">"Frédéric DENNEULIN"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"E:\Travail\Estim\html\MonHTML-2.htm"</definedName>
    <definedName name="HTML_PathTemplate" hidden="1">"E:\Travail\Estim\html\HTMLTemp.htm"</definedName>
    <definedName name="HTML_Title" hidden="1">"Premère-page-estim-FDN-2"</definedName>
    <definedName name="il">#REF!</definedName>
    <definedName name="_xlnm.Print_Titles" localSheetId="1">'Lot Menuiserie bois'!$1:$6</definedName>
    <definedName name="Indemnite" localSheetId="1">[1]Récapitulatif!$C$27</definedName>
    <definedName name="Indemnite">[1]Récapitulatif!$C$27</definedName>
    <definedName name="indice">#REF!</definedName>
    <definedName name="KFraisAnnexes" localSheetId="1">[1]Récapitulatif!$C$60</definedName>
    <definedName name="KFraisAnnexes">[1]Récapitulatif!$C$60</definedName>
    <definedName name="kl">#REF!</definedName>
    <definedName name="KMO" localSheetId="1">[1]Récapitulatif!$G$30</definedName>
    <definedName name="KMO">[1]Récapitulatif!$G$30</definedName>
    <definedName name="kPU">#REF!</definedName>
    <definedName name="ks">#REF!</definedName>
    <definedName name="kv">#REF!</definedName>
    <definedName name="lot">#REF!</definedName>
    <definedName name="m">#REF!</definedName>
    <definedName name="M3G">#REF!</definedName>
    <definedName name="mail_altergis">#REF!</definedName>
    <definedName name="mail_client">#REF!</definedName>
    <definedName name="nom_fichier">#REF!</definedName>
    <definedName name="num_affaire">#REF!</definedName>
    <definedName name="num_chrono">#REF!</definedName>
    <definedName name="num_lot">#REF!</definedName>
    <definedName name="PCENT1">#REF!</definedName>
    <definedName name="PCENT2">#REF!</definedName>
    <definedName name="PCENT3">#REF!</definedName>
    <definedName name="PCENT4">#REF!</definedName>
    <definedName name="PCENT5">#REF!</definedName>
    <definedName name="PCENT6">#REF!</definedName>
    <definedName name="PCENTTOT">#REF!</definedName>
    <definedName name="phase">#REF!</definedName>
    <definedName name="platrerie" localSheetId="1">#REF!</definedName>
    <definedName name="platrerie">#REF!</definedName>
    <definedName name="PP" localSheetId="1">#REF!</definedName>
    <definedName name="PP">#REF!</definedName>
    <definedName name="ppp" localSheetId="1">#REF!</definedName>
    <definedName name="ppp">#REF!</definedName>
    <definedName name="PRMO">#REF!</definedName>
    <definedName name="PVTX" localSheetId="0">#REF!</definedName>
    <definedName name="PVTX">#REF!</definedName>
    <definedName name="reference">#REF!</definedName>
    <definedName name="representant_client">#REF!</definedName>
    <definedName name="SH">#REF!</definedName>
    <definedName name="SHAB">'[2]RECAP LOGTS'!#REF!</definedName>
    <definedName name="SHOB">#REF!</definedName>
    <definedName name="SHOB1">#REF!</definedName>
    <definedName name="shob10">#REF!</definedName>
    <definedName name="SHOB11">#REF!</definedName>
    <definedName name="SHOB12">#REF!</definedName>
    <definedName name="shob13">#REF!</definedName>
    <definedName name="shob14">#REF!</definedName>
    <definedName name="shob15">#REF!</definedName>
    <definedName name="shob16">#REF!</definedName>
    <definedName name="shob17">#REF!</definedName>
    <definedName name="shob18">#REF!</definedName>
    <definedName name="SHOB2">#REF!</definedName>
    <definedName name="SHOB3">#REF!</definedName>
    <definedName name="SHOB4">#REF!</definedName>
    <definedName name="SHOB5">#REF!</definedName>
    <definedName name="SHOB6">#REF!</definedName>
    <definedName name="SHOB7">#REF!</definedName>
    <definedName name="SHOB8">#REF!</definedName>
    <definedName name="SHOB9">#REF!</definedName>
    <definedName name="SHON">#REF!</definedName>
    <definedName name="SHON_">#REF!</definedName>
    <definedName name="SHON1">#REF!</definedName>
    <definedName name="shon10">#REF!</definedName>
    <definedName name="SHON11">#REF!</definedName>
    <definedName name="SHON12">#REF!</definedName>
    <definedName name="shon13">#REF!</definedName>
    <definedName name="shon14">#REF!</definedName>
    <definedName name="shon15">#REF!</definedName>
    <definedName name="shon16">#REF!</definedName>
    <definedName name="shon17">#REF!</definedName>
    <definedName name="shon18">#REF!</definedName>
    <definedName name="SHON2">#REF!</definedName>
    <definedName name="SHON3">#REF!</definedName>
    <definedName name="SHON4">#REF!</definedName>
    <definedName name="SHON5">#REF!</definedName>
    <definedName name="SHON6">#REF!</definedName>
    <definedName name="SHON7">#REF!</definedName>
    <definedName name="SHON8">#REF!</definedName>
    <definedName name="SHON9">#REF!</definedName>
    <definedName name="SHONM3G">#REF!</definedName>
    <definedName name="societe_client">#REF!</definedName>
    <definedName name="SOUTEENTERREE" localSheetId="1">#REF!</definedName>
    <definedName name="SOUTEENTERREE">#REF!</definedName>
    <definedName name="SQFDSQF">#REF!</definedName>
    <definedName name="SU">#REF!</definedName>
    <definedName name="SUB">#REF!</definedName>
    <definedName name="Summary" localSheetId="1">#REF!</definedName>
    <definedName name="Summary">#REF!</definedName>
    <definedName name="SUN">#REF!</definedName>
    <definedName name="TauxHoraire" localSheetId="1">[1]Récapitulatif!$C$24</definedName>
    <definedName name="TauxHoraire">[1]Récapitulatif!$C$24</definedName>
    <definedName name="tel_altergis">#REF!</definedName>
    <definedName name="tel_client">#REF!</definedName>
    <definedName name="titre_affaire">#REF!</definedName>
    <definedName name="titre_document">#REF!</definedName>
    <definedName name="totaltx">#REF!</definedName>
    <definedName name="TOTSURF">#REF!</definedName>
    <definedName name="travaux">#REF!</definedName>
    <definedName name="ty">#REF!</definedName>
    <definedName name="verificateur">#REF!</definedName>
    <definedName name="ZONE" localSheetId="1">#REF!</definedName>
    <definedName name="ZONE">#REF!</definedName>
    <definedName name="_xlnm.Print_Area" localSheetId="1">'Lot Menuiserie bois'!$A$1:$F$224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220" i="114" l="1"/>
  <c r="B210" i="114"/>
  <c r="B203" i="114"/>
  <c r="B190" i="114"/>
  <c r="E224" i="114" l="1"/>
  <c r="B222" i="114"/>
  <c r="F172" i="114"/>
  <c r="B82" i="114" l="1"/>
  <c r="F51" i="127" l="1"/>
  <c r="B94" i="114" l="1"/>
  <c r="B111" i="114" l="1"/>
  <c r="B168" i="114" l="1"/>
  <c r="B161" i="114"/>
  <c r="B101" i="114"/>
  <c r="B75" i="114"/>
  <c r="B45" i="114"/>
</calcChain>
</file>

<file path=xl/sharedStrings.xml><?xml version="1.0" encoding="utf-8"?>
<sst xmlns="http://schemas.openxmlformats.org/spreadsheetml/2006/main" count="315" uniqueCount="180">
  <si>
    <t>N°</t>
  </si>
  <si>
    <t xml:space="preserve">  DESIGNATION</t>
  </si>
  <si>
    <t>U</t>
  </si>
  <si>
    <t>UNITAIRES</t>
  </si>
  <si>
    <t>TOTAUX</t>
  </si>
  <si>
    <t>ml</t>
  </si>
  <si>
    <t>m²</t>
  </si>
  <si>
    <t>Lot</t>
  </si>
  <si>
    <t>PRIX  [€.HT]</t>
  </si>
  <si>
    <t>ECONOMISTE</t>
  </si>
  <si>
    <t>compris</t>
  </si>
  <si>
    <t>CHAPITRE MACONNERIE GROS ŒUVRE CLOISONS</t>
  </si>
  <si>
    <t>mlin</t>
  </si>
  <si>
    <t>Chapitre Menuiseries Intérieures - Agencement</t>
  </si>
  <si>
    <t>cps</t>
  </si>
  <si>
    <t xml:space="preserve">ens </t>
  </si>
  <si>
    <t>ensemble</t>
  </si>
  <si>
    <t>BLOCS PORTES BOIS</t>
  </si>
  <si>
    <t>mètre linéaire</t>
  </si>
  <si>
    <t>PORTES BATTANTES</t>
  </si>
  <si>
    <t>Porte à 1 vantail</t>
  </si>
  <si>
    <t>Pare Flamme 1/2 heure (E30)</t>
  </si>
  <si>
    <t>de 90 largeur passage libre (H 204)</t>
  </si>
  <si>
    <t>Coupe feu 1/2 heure (Ei 30)</t>
  </si>
  <si>
    <t>QUINCAILLERIE</t>
  </si>
  <si>
    <t>Serrure bec de cane à condamnation</t>
  </si>
  <si>
    <t>Châssis</t>
  </si>
  <si>
    <t>Coffrages</t>
  </si>
  <si>
    <t>A deux sens</t>
  </si>
  <si>
    <t>A trois sens</t>
  </si>
  <si>
    <t>Trappes</t>
  </si>
  <si>
    <t>Trappes E 30</t>
  </si>
  <si>
    <t>Trappes Ei 30</t>
  </si>
  <si>
    <t>Trappes std</t>
  </si>
  <si>
    <t>Agencement</t>
  </si>
  <si>
    <t>Equipements sanitaires</t>
  </si>
  <si>
    <t>Façades de gaines techniques</t>
  </si>
  <si>
    <t>Porte à 2 vantaux</t>
  </si>
  <si>
    <t>Retours droits</t>
  </si>
  <si>
    <t>Stratifié</t>
  </si>
  <si>
    <t>Huisseries/bâtis métalliques, vantaux à âme pleine stratifiées</t>
  </si>
  <si>
    <t>Châssis vitré bois à peindre dont:</t>
  </si>
  <si>
    <t>Châssis coupe feu 1heure (ei 60)</t>
  </si>
  <si>
    <t>MAITRE D’OUVRAGE</t>
  </si>
  <si>
    <t>Hôpital Saint Antoine</t>
  </si>
  <si>
    <t>Groupe Hospitalo-Universitaire AP-HP.</t>
  </si>
  <si>
    <t>184, rue du Faubourg Saint-Antoine 75571 PARIS cedex 12</t>
  </si>
  <si>
    <t>Opération :</t>
  </si>
  <si>
    <t>ARCHITECTE MANDATAIRE</t>
  </si>
  <si>
    <t>AFE ARCHITECTURE</t>
  </si>
  <si>
    <t>CABINET ANDRIOT</t>
  </si>
  <si>
    <t>81, rue Saint Charles – 75015 PARIS</t>
  </si>
  <si>
    <t>49, rue du Rocher - 75008 PARIS</t>
  </si>
  <si>
    <t>Tél : +33 145 226 140</t>
  </si>
  <si>
    <t>Tél : +33 145 226 152</t>
  </si>
  <si>
    <r>
      <t xml:space="preserve">Courriel : </t>
    </r>
    <r>
      <rPr>
        <u/>
        <sz val="11"/>
        <color rgb="FF0070C0"/>
        <rFont val="Calibri"/>
        <family val="2"/>
      </rPr>
      <t>contact@afe-architecture.com</t>
    </r>
  </si>
  <si>
    <r>
      <t xml:space="preserve">Courriel : </t>
    </r>
    <r>
      <rPr>
        <u/>
        <sz val="11"/>
        <color rgb="FF0070C0"/>
        <rFont val="Calibri"/>
        <family val="2"/>
      </rPr>
      <t>contact@andriot.fr</t>
    </r>
  </si>
  <si>
    <t>BET FLUIDES ELECTRIQUES</t>
  </si>
  <si>
    <t>BET FLUIDES</t>
  </si>
  <si>
    <t>T3E Ile de France</t>
  </si>
  <si>
    <t>CI TECH</t>
  </si>
  <si>
    <t>17, rue Véron - 94140 Alfortville</t>
  </si>
  <si>
    <t>1, rue de Terre Neuve – Bâtiment J - 91940 LES ULIS</t>
  </si>
  <si>
    <t>Tél. : 01 41 79 35 60</t>
  </si>
  <si>
    <t>Tél. : 01 60 14 50 70</t>
  </si>
  <si>
    <r>
      <t xml:space="preserve">Courriel : </t>
    </r>
    <r>
      <rPr>
        <u/>
        <sz val="11"/>
        <color rgb="FF0070C0"/>
        <rFont val="Calibri"/>
        <family val="2"/>
      </rPr>
      <t>b.larousse@t3e-idf.fr</t>
    </r>
  </si>
  <si>
    <r>
      <t xml:space="preserve">Courriel : </t>
    </r>
    <r>
      <rPr>
        <u/>
        <sz val="11"/>
        <color rgb="FF0070C0"/>
        <rFont val="Calibri"/>
        <family val="2"/>
      </rPr>
      <t>b.poirot@c-i-tech.com</t>
    </r>
  </si>
  <si>
    <t>BET Electricité</t>
  </si>
  <si>
    <t>BET Fluides</t>
  </si>
  <si>
    <t>CI Tech</t>
  </si>
  <si>
    <t>17, rue Véron – 94140 ALFORVILLE</t>
  </si>
  <si>
    <t>1, rue de Terre Neuve - 91940 LES ULIS
Tél.: +33  1 60 14 50 70</t>
  </si>
  <si>
    <t>Tél.: +33  1 79 35 60</t>
  </si>
  <si>
    <t>Tél.: +33  1 60 14 50 70</t>
  </si>
  <si>
    <r>
      <t xml:space="preserve">Courriel : </t>
    </r>
    <r>
      <rPr>
        <u/>
        <sz val="11"/>
        <color rgb="FF0070C0"/>
        <rFont val="Calibri"/>
        <family val="2"/>
      </rPr>
      <t>d.jouanguy@t3e-idf.fr</t>
    </r>
  </si>
  <si>
    <t>Affaire</t>
  </si>
  <si>
    <t>Code</t>
  </si>
  <si>
    <t>Bâtiments.</t>
  </si>
  <si>
    <t>Émetteur</t>
  </si>
  <si>
    <t>Date</t>
  </si>
  <si>
    <t>Phase</t>
  </si>
  <si>
    <t>Type</t>
  </si>
  <si>
    <t>Niveau</t>
  </si>
  <si>
    <t>Zone</t>
  </si>
  <si>
    <t>Indice</t>
  </si>
  <si>
    <t>Nbre page</t>
  </si>
  <si>
    <t>AFE</t>
  </si>
  <si>
    <t>Horloge</t>
  </si>
  <si>
    <t>AND</t>
  </si>
  <si>
    <t>PE</t>
  </si>
  <si>
    <t>/</t>
  </si>
  <si>
    <t>TZ</t>
  </si>
  <si>
    <t>Standard (sans caractéristique de résistance au feu)</t>
  </si>
  <si>
    <r>
      <t xml:space="preserve">de 90 largeur passage libre (H 204) </t>
    </r>
    <r>
      <rPr>
        <b/>
        <sz val="12"/>
        <rFont val="Calibri"/>
        <family val="2"/>
        <scheme val="minor"/>
      </rPr>
      <t>(à peindre)</t>
    </r>
  </si>
  <si>
    <t>de 100 largeur passage libre (H 204)</t>
  </si>
  <si>
    <t>de 110 largeur passage libre (H 204)</t>
  </si>
  <si>
    <r>
      <t xml:space="preserve">de 90 + 70 largeur passage libre (H 204) </t>
    </r>
    <r>
      <rPr>
        <b/>
        <sz val="12"/>
        <rFont val="Calibri"/>
        <family val="2"/>
        <scheme val="minor"/>
      </rPr>
      <t>PV DAS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Double action</t>
    </r>
  </si>
  <si>
    <r>
      <t xml:space="preserve">de 100 largeur passage libre (H 204) </t>
    </r>
    <r>
      <rPr>
        <b/>
        <sz val="12"/>
        <rFont val="Calibri"/>
        <family val="2"/>
        <scheme val="minor"/>
      </rPr>
      <t xml:space="preserve">PV DAS </t>
    </r>
  </si>
  <si>
    <t>Contrôle d'accès par serrure de type salto (cis béquille coté local)</t>
  </si>
  <si>
    <t xml:space="preserve">Serrure bec de cane </t>
  </si>
  <si>
    <t>Barre de tirage PMR + serrure spécifiques</t>
  </si>
  <si>
    <t>Ferme porte 1 vantail</t>
  </si>
  <si>
    <t>Occulus 400 x 400 Résistance au feu dito porte</t>
  </si>
  <si>
    <t>Garniture béquilles doubles sur rosette y cis rosette entrée de clef</t>
  </si>
  <si>
    <t>Garniture béquilles doubles sur rosette y cis voyant vert rouge sur (bec de cane à condamnation)</t>
  </si>
  <si>
    <t>Garniture béquilles doubles sur rosette  (Bec de cane</t>
  </si>
  <si>
    <t>butée de porte</t>
  </si>
  <si>
    <t>signalétique locaux</t>
  </si>
  <si>
    <t>logo handi</t>
  </si>
  <si>
    <t>sanitaires</t>
  </si>
  <si>
    <t>portes CF</t>
  </si>
  <si>
    <t>Serrure de sureté + 1/2 canon et bouton moleté coté local</t>
  </si>
  <si>
    <t>Occulus 700 x 400 Résistance au feu dito porte (porte circulations)</t>
  </si>
  <si>
    <t>Poste de soins R2-22</t>
  </si>
  <si>
    <t>Dossert à congés</t>
  </si>
  <si>
    <t>cuve résine + façon d'égoutoir</t>
  </si>
  <si>
    <t>Crédence résine sur 600mm hauteur</t>
  </si>
  <si>
    <t>Robinetterie</t>
  </si>
  <si>
    <t>Meuble haut à deux portes + imposte</t>
  </si>
  <si>
    <t>Pharmacie R2-23</t>
  </si>
  <si>
    <t>Rayonnage 4 cours de tablettes sur crémaillères</t>
  </si>
  <si>
    <t>Détente R2-47</t>
  </si>
  <si>
    <t>Office 1 R2-49</t>
  </si>
  <si>
    <t>Meuble bas à deux porte de 100 (fixe)</t>
  </si>
  <si>
    <t>Meuble bas à deux porte de 120 (fixe)</t>
  </si>
  <si>
    <t>Meuble bas à deux porte de 60 (mobiles)</t>
  </si>
  <si>
    <t>Placards de chambres</t>
  </si>
  <si>
    <t>Placard dans niche</t>
  </si>
  <si>
    <t>Gestion stress R2-198</t>
  </si>
  <si>
    <t>Portes révisées</t>
  </si>
  <si>
    <t>MENUISERIE INTERIEURE BOIS</t>
  </si>
  <si>
    <t>Révision de portes à un vantail</t>
  </si>
  <si>
    <t>plaques de poussée en inox collée</t>
  </si>
  <si>
    <t>Poignée de tirage PMR</t>
  </si>
  <si>
    <t>Fermeture</t>
  </si>
  <si>
    <t>Ferme porte</t>
  </si>
  <si>
    <t>Oculus</t>
  </si>
  <si>
    <t>Garniture</t>
  </si>
  <si>
    <t>Signalétique</t>
  </si>
  <si>
    <t>autre</t>
  </si>
  <si>
    <t>Trappes Ei 60</t>
  </si>
  <si>
    <t>Patères une branche (une par WC et deux dans WC PMR)+ un par douche,</t>
  </si>
  <si>
    <t>Miroir incassable en acier inoxydable</t>
  </si>
  <si>
    <t>Verrous DAS avec BBGV en poste de soins (type aligator ou équivalent)</t>
  </si>
  <si>
    <t>Coupe feu 1 heure (Ei 60)</t>
  </si>
  <si>
    <t>E</t>
  </si>
  <si>
    <t>Qu</t>
  </si>
  <si>
    <t>so</t>
  </si>
  <si>
    <t>Aménagement d'un Service de Psychiatrie au R+2 du Bâtiment Horloge
Aile Centrale</t>
  </si>
  <si>
    <r>
      <t>Assistance Publique - Hôpitaux de Paris / Sorbonne Université</t>
    </r>
    <r>
      <rPr>
        <b/>
        <sz val="12"/>
        <rFont val="Calibri"/>
        <family val="2"/>
        <scheme val="minor"/>
      </rPr>
      <t xml:space="preserve">
Hôpital saint Antoine
Aménagement d'un Service de Psychiatrie au R+2 du Bâtiment Horloge - Aile Centrale</t>
    </r>
  </si>
  <si>
    <t>R+2</t>
  </si>
  <si>
    <t>Paillasse résine de synthèse</t>
  </si>
  <si>
    <t>PRO DCE</t>
  </si>
  <si>
    <t>DCE</t>
  </si>
  <si>
    <t>Dossier de Consultation des Entreprises</t>
  </si>
  <si>
    <t>de 90 largeur passage libre (H 204) hydro parement compact</t>
  </si>
  <si>
    <r>
      <t xml:space="preserve">de 120 largeur passage libre (H 204) </t>
    </r>
    <r>
      <rPr>
        <b/>
        <sz val="12"/>
        <rFont val="Calibri"/>
        <family val="2"/>
        <scheme val="minor"/>
      </rPr>
      <t>(portes à peindre)</t>
    </r>
  </si>
  <si>
    <r>
      <t xml:space="preserve">de 90 + 30 largeur passage libre (H 204) </t>
    </r>
    <r>
      <rPr>
        <b/>
        <sz val="12"/>
        <rFont val="Calibri"/>
        <family val="2"/>
        <scheme val="minor"/>
      </rPr>
      <t>PV DAS</t>
    </r>
    <r>
      <rPr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Double action</t>
    </r>
  </si>
  <si>
    <t xml:space="preserve">de 80 largeur passage libre (H 204) </t>
  </si>
  <si>
    <t>Soffites stratifiées</t>
  </si>
  <si>
    <t xml:space="preserve">à 1 vantail de 50 de passage libre </t>
  </si>
  <si>
    <t>à 2 vantaux (de 50+50 de passage libre)</t>
  </si>
  <si>
    <r>
      <t>Façade Gaine technique dans bâtis 4 sens</t>
    </r>
    <r>
      <rPr>
        <b/>
        <i/>
        <u/>
        <sz val="12"/>
        <rFont val="Calibri"/>
        <family val="2"/>
        <scheme val="minor"/>
      </rPr>
      <t>, coupe feu 1heure (Ei 60)</t>
    </r>
  </si>
  <si>
    <r>
      <t xml:space="preserve">Façade Gaine technique dans bâtis 4 sens, </t>
    </r>
    <r>
      <rPr>
        <b/>
        <i/>
        <u/>
        <sz val="12"/>
        <rFont val="Calibri"/>
        <family val="2"/>
        <scheme val="minor"/>
      </rPr>
      <t xml:space="preserve">sans résistance au feu </t>
    </r>
  </si>
  <si>
    <t>Box HDJ R2-241/2/3</t>
  </si>
  <si>
    <t>Panneaux habillages bois</t>
  </si>
  <si>
    <t>Panneaux absorbants acoustiques</t>
  </si>
  <si>
    <t>Accessoires de pose (angles rentrants et sortants, profilés bas, etc)</t>
  </si>
  <si>
    <t>Baffles suspendues</t>
  </si>
  <si>
    <t>Entreprise…..................</t>
  </si>
  <si>
    <t>date</t>
  </si>
  <si>
    <t>x</t>
  </si>
  <si>
    <t>Montant total H.T solution de base (compris frais de compte prorata):</t>
  </si>
  <si>
    <t>Cadre de Décomposition du Prix global et Forfaitaire</t>
  </si>
  <si>
    <t>LOT N°02 - MENUISERIE INTERIEURE BOIS</t>
  </si>
  <si>
    <t>CDPGF</t>
  </si>
  <si>
    <t>Prestation Supplémentaire Eventuelle Obligatoire</t>
  </si>
  <si>
    <t>PSE 1 R+3</t>
  </si>
  <si>
    <t>Meuble colonne micro-ondes</t>
  </si>
  <si>
    <t>indA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</si>
</sst>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5" formatCode="#,##0\ &quot;€&quot;;\-#,##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F_-;\-* #,##0\ _F_-;_-* &quot;-&quot;\ _F_-;_-@_-"/>
    <numFmt numFmtId="166" formatCode="#,##0.00\ &quot;€&quot;"/>
    <numFmt numFmtId="167" formatCode="_-* #,##0.00\ &quot;F&quot;_-;\-* #,##0.00\ &quot;F&quot;_-;_-* &quot;-&quot;??\ &quot;F&quot;_-;_-@_-"/>
    <numFmt numFmtId="168" formatCode="_-* #,##0.00\ _F_-;\-* #,##0.00\ _F_-;_-* &quot;-&quot;??\ _F_-;_-@_-"/>
  </numFmts>
  <fonts count="6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0"/>
      <color indexed="50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0"/>
      <name val="Times New Roman"/>
      <family val="1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Helv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u/>
      <sz val="12"/>
      <color theme="0"/>
      <name val="Calibri"/>
      <family val="2"/>
      <scheme val="minor"/>
    </font>
    <font>
      <i/>
      <u/>
      <sz val="12"/>
      <name val="Calibri"/>
      <family val="2"/>
      <scheme val="minor"/>
    </font>
    <font>
      <sz val="10"/>
      <name val="MS Sans Serif"/>
    </font>
    <font>
      <sz val="10"/>
      <name val="Times New Roman"/>
      <family val="1"/>
    </font>
    <font>
      <b/>
      <sz val="8"/>
      <color rgb="FF000000"/>
      <name val="Times New Roman"/>
      <family val="1"/>
    </font>
    <font>
      <sz val="12"/>
      <color rgb="FF0070C0"/>
      <name val="Wingdings"/>
      <charset val="2"/>
    </font>
    <font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14"/>
      <name val="Calibri"/>
      <family val="2"/>
    </font>
    <font>
      <b/>
      <sz val="20"/>
      <color rgb="FF0070C0"/>
      <name val="Calibri"/>
      <family val="2"/>
    </font>
    <font>
      <b/>
      <sz val="12"/>
      <color theme="1"/>
      <name val="Calibri"/>
      <family val="2"/>
    </font>
    <font>
      <sz val="11"/>
      <name val="Calibri"/>
      <family val="2"/>
    </font>
    <font>
      <b/>
      <sz val="18"/>
      <name val="Calibri"/>
      <family val="2"/>
    </font>
    <font>
      <b/>
      <sz val="16"/>
      <color rgb="FF0070C0"/>
      <name val="Calibri"/>
      <family val="2"/>
    </font>
    <font>
      <u/>
      <sz val="11"/>
      <name val="Calibri"/>
      <family val="2"/>
    </font>
    <font>
      <b/>
      <sz val="11"/>
      <name val="Calibri"/>
      <family val="2"/>
    </font>
    <font>
      <u/>
      <sz val="11"/>
      <color rgb="FF0070C0"/>
      <name val="Calibri"/>
      <family val="2"/>
    </font>
    <font>
      <b/>
      <sz val="14"/>
      <name val="Calibri"/>
      <family val="2"/>
    </font>
    <font>
      <b/>
      <sz val="14"/>
      <color rgb="FF5B9BD5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b/>
      <i/>
      <u/>
      <sz val="12"/>
      <name val="Calibri"/>
      <family val="2"/>
      <scheme val="minor"/>
    </font>
    <font>
      <b/>
      <u/>
      <sz val="16"/>
      <color theme="3" tint="-0.249977111117893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2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0" borderId="1" applyNumberFormat="0" applyBorder="0">
      <alignment horizontal="left" vertical="center" indent="2"/>
    </xf>
    <xf numFmtId="0" fontId="14" fillId="0" borderId="0" applyNumberFormat="0" applyFill="0" applyBorder="0" applyAlignment="0" applyProtection="0"/>
    <xf numFmtId="0" fontId="15" fillId="20" borderId="2" applyNumberFormat="0" applyAlignment="0" applyProtection="0"/>
    <xf numFmtId="0" fontId="16" fillId="0" borderId="3" applyNumberFormat="0" applyFill="0" applyAlignment="0" applyProtection="0"/>
    <xf numFmtId="0" fontId="17" fillId="0" borderId="1">
      <alignment vertical="top" wrapText="1"/>
    </xf>
    <xf numFmtId="0" fontId="6" fillId="21" borderId="4" applyNumberFormat="0" applyFont="0" applyAlignment="0" applyProtection="0"/>
    <xf numFmtId="0" fontId="6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8" fillId="7" borderId="2" applyNumberFormat="0" applyAlignment="0" applyProtection="0"/>
    <xf numFmtId="44" fontId="6" fillId="0" borderId="0" applyFont="0" applyFill="0" applyBorder="0" applyAlignment="0" applyProtection="0"/>
    <xf numFmtId="0" fontId="17" fillId="0" borderId="5">
      <alignment horizontal="center"/>
    </xf>
    <xf numFmtId="2" fontId="6" fillId="0" borderId="0" applyFont="0" applyFill="0" applyBorder="0" applyAlignment="0" applyProtection="0"/>
    <xf numFmtId="0" fontId="19" fillId="3" borderId="0" applyNumberFormat="0" applyBorder="0" applyAlignment="0" applyProtection="0"/>
    <xf numFmtId="164" fontId="33" fillId="0" borderId="0" applyFont="0" applyFill="0" applyBorder="0" applyAlignment="0" applyProtection="0"/>
    <xf numFmtId="4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5" fontId="6" fillId="0" borderId="0" applyFont="0" applyFill="0" applyBorder="0" applyAlignment="0" applyProtection="0"/>
    <xf numFmtId="0" fontId="20" fillId="22" borderId="0" applyNumberFormat="0" applyBorder="0" applyAlignment="0" applyProtection="0"/>
    <xf numFmtId="0" fontId="10" fillId="0" borderId="0" applyNumberFormat="0" applyFill="0" applyBorder="0" applyAlignment="0" applyProtection="0"/>
    <xf numFmtId="0" fontId="8" fillId="0" borderId="0"/>
    <xf numFmtId="0" fontId="8" fillId="0" borderId="0"/>
    <xf numFmtId="0" fontId="6" fillId="0" borderId="0">
      <alignment vertical="top"/>
    </xf>
    <xf numFmtId="0" fontId="17" fillId="0" borderId="5">
      <alignment horizontal="left" vertical="top"/>
      <protection locked="0"/>
    </xf>
    <xf numFmtId="0" fontId="21" fillId="4" borderId="0" applyNumberFormat="0" applyBorder="0" applyAlignment="0" applyProtection="0"/>
    <xf numFmtId="0" fontId="22" fillId="20" borderId="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Fill="0" applyBorder="0" applyAlignment="0" applyProtection="0">
      <protection locked="0"/>
    </xf>
    <xf numFmtId="0" fontId="29" fillId="0" borderId="10" applyNumberFormat="0" applyFill="0" applyAlignment="0" applyProtection="0"/>
    <xf numFmtId="0" fontId="30" fillId="23" borderId="11" applyNumberFormat="0" applyAlignment="0" applyProtection="0"/>
    <xf numFmtId="3" fontId="6" fillId="0" borderId="0" applyFont="0" applyFill="0" applyBorder="0" applyAlignment="0" applyProtection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34" fillId="0" borderId="0"/>
    <xf numFmtId="0" fontId="6" fillId="0" borderId="0"/>
    <xf numFmtId="167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5" fillId="0" borderId="0"/>
    <xf numFmtId="49" fontId="7" fillId="0" borderId="0">
      <alignment vertical="top" wrapText="1"/>
    </xf>
    <xf numFmtId="0" fontId="6" fillId="0" borderId="0">
      <alignment vertical="top"/>
    </xf>
    <xf numFmtId="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9" fontId="6" fillId="0" borderId="0" applyFont="0" applyFill="0" applyBorder="0" applyAlignment="0" applyProtection="0"/>
    <xf numFmtId="0" fontId="3" fillId="0" borderId="0"/>
    <xf numFmtId="0" fontId="43" fillId="0" borderId="0"/>
    <xf numFmtId="0" fontId="44" fillId="0" borderId="0"/>
    <xf numFmtId="0" fontId="45" fillId="34" borderId="0">
      <alignment horizontal="left" vertical="top" wrapText="1" indent="3"/>
    </xf>
    <xf numFmtId="0" fontId="6" fillId="0" borderId="0"/>
    <xf numFmtId="0" fontId="48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2" fillId="0" borderId="0"/>
    <xf numFmtId="16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4" fillId="0" borderId="0">
      <alignment horizontal="left" vertical="center"/>
    </xf>
    <xf numFmtId="168" fontId="63" fillId="0" borderId="0" applyFont="0" applyFill="0" applyBorder="0" applyAlignment="0" applyProtection="0"/>
    <xf numFmtId="0" fontId="1" fillId="0" borderId="0"/>
  </cellStyleXfs>
  <cellXfs count="183">
    <xf numFmtId="0" fontId="0" fillId="0" borderId="0" xfId="0"/>
    <xf numFmtId="0" fontId="35" fillId="26" borderId="15" xfId="0" applyFont="1" applyFill="1" applyBorder="1" applyAlignment="1">
      <alignment horizontal="centerContinuous" vertical="center"/>
    </xf>
    <xf numFmtId="0" fontId="35" fillId="26" borderId="20" xfId="0" applyFont="1" applyFill="1" applyBorder="1" applyAlignment="1">
      <alignment horizontal="centerContinuous" vertical="center"/>
    </xf>
    <xf numFmtId="0" fontId="35" fillId="24" borderId="20" xfId="0" applyFont="1" applyFill="1" applyBorder="1" applyAlignment="1">
      <alignment horizontal="right"/>
    </xf>
    <xf numFmtId="166" fontId="35" fillId="24" borderId="0" xfId="0" applyNumberFormat="1" applyFont="1" applyFill="1"/>
    <xf numFmtId="0" fontId="35" fillId="24" borderId="29" xfId="0" applyFont="1" applyFill="1" applyBorder="1" applyAlignment="1">
      <alignment horizontal="center"/>
    </xf>
    <xf numFmtId="0" fontId="35" fillId="24" borderId="29" xfId="0" applyFont="1" applyFill="1" applyBorder="1" applyAlignment="1">
      <alignment horizontal="center" wrapText="1"/>
    </xf>
    <xf numFmtId="0" fontId="35" fillId="24" borderId="29" xfId="0" applyFont="1" applyFill="1" applyBorder="1" applyAlignment="1">
      <alignment horizontal="right"/>
    </xf>
    <xf numFmtId="166" fontId="35" fillId="24" borderId="29" xfId="0" applyNumberFormat="1" applyFont="1" applyFill="1" applyBorder="1"/>
    <xf numFmtId="0" fontId="35" fillId="27" borderId="0" xfId="0" applyFont="1" applyFill="1" applyAlignment="1">
      <alignment horizontal="center" vertical="center" wrapText="1"/>
    </xf>
    <xf numFmtId="0" fontId="35" fillId="24" borderId="14" xfId="0" applyFont="1" applyFill="1" applyBorder="1" applyAlignment="1">
      <alignment horizontal="center"/>
    </xf>
    <xf numFmtId="0" fontId="35" fillId="24" borderId="12" xfId="0" applyFont="1" applyFill="1" applyBorder="1" applyAlignment="1">
      <alignment horizontal="center" wrapText="1"/>
    </xf>
    <xf numFmtId="166" fontId="35" fillId="24" borderId="28" xfId="0" applyNumberFormat="1" applyFont="1" applyFill="1" applyBorder="1"/>
    <xf numFmtId="0" fontId="35" fillId="24" borderId="0" xfId="0" applyFont="1" applyFill="1" applyAlignment="1">
      <alignment horizontal="center"/>
    </xf>
    <xf numFmtId="0" fontId="35" fillId="24" borderId="0" xfId="0" applyFont="1" applyFill="1" applyAlignment="1">
      <alignment horizontal="center" wrapText="1"/>
    </xf>
    <xf numFmtId="0" fontId="35" fillId="24" borderId="0" xfId="0" applyFont="1" applyFill="1" applyAlignment="1">
      <alignment horizontal="right"/>
    </xf>
    <xf numFmtId="0" fontId="37" fillId="0" borderId="0" xfId="47" applyFont="1" applyAlignment="1"/>
    <xf numFmtId="0" fontId="35" fillId="26" borderId="18" xfId="0" applyFont="1" applyFill="1" applyBorder="1" applyAlignment="1">
      <alignment horizontal="center" vertical="center"/>
    </xf>
    <xf numFmtId="165" fontId="35" fillId="26" borderId="18" xfId="0" applyNumberFormat="1" applyFont="1" applyFill="1" applyBorder="1" applyAlignment="1">
      <alignment horizontal="center" vertical="center"/>
    </xf>
    <xf numFmtId="0" fontId="37" fillId="0" borderId="17" xfId="47" applyFont="1" applyBorder="1" applyAlignment="1">
      <alignment horizontal="center"/>
    </xf>
    <xf numFmtId="0" fontId="37" fillId="0" borderId="17" xfId="47" applyFont="1" applyBorder="1" applyAlignment="1">
      <alignment horizontal="left" wrapText="1"/>
    </xf>
    <xf numFmtId="4" fontId="37" fillId="0" borderId="17" xfId="47" applyNumberFormat="1" applyFont="1" applyBorder="1" applyAlignment="1">
      <alignment horizontal="right"/>
    </xf>
    <xf numFmtId="0" fontId="37" fillId="0" borderId="1" xfId="47" applyFont="1" applyBorder="1" applyAlignment="1">
      <alignment horizontal="center"/>
    </xf>
    <xf numFmtId="0" fontId="35" fillId="29" borderId="18" xfId="0" applyFont="1" applyFill="1" applyBorder="1" applyAlignment="1">
      <alignment horizontal="left" wrapText="1" indent="1"/>
    </xf>
    <xf numFmtId="4" fontId="37" fillId="0" borderId="1" xfId="47" applyNumberFormat="1" applyFont="1" applyBorder="1" applyAlignment="1">
      <alignment horizontal="right"/>
    </xf>
    <xf numFmtId="0" fontId="38" fillId="0" borderId="1" xfId="47" applyFont="1" applyBorder="1" applyAlignment="1">
      <alignment horizontal="center"/>
    </xf>
    <xf numFmtId="0" fontId="38" fillId="30" borderId="18" xfId="0" applyFont="1" applyFill="1" applyBorder="1" applyAlignment="1">
      <alignment horizontal="right" wrapText="1" indent="1"/>
    </xf>
    <xf numFmtId="0" fontId="38" fillId="30" borderId="18" xfId="0" applyFont="1" applyFill="1" applyBorder="1" applyAlignment="1">
      <alignment horizontal="center"/>
    </xf>
    <xf numFmtId="4" fontId="38" fillId="30" borderId="18" xfId="0" applyNumberFormat="1" applyFont="1" applyFill="1" applyBorder="1"/>
    <xf numFmtId="0" fontId="37" fillId="0" borderId="0" xfId="0" applyFont="1"/>
    <xf numFmtId="0" fontId="37" fillId="0" borderId="1" xfId="47" applyFont="1" applyBorder="1" applyAlignment="1">
      <alignment horizontal="left" wrapText="1"/>
    </xf>
    <xf numFmtId="0" fontId="37" fillId="0" borderId="1" xfId="72" applyFont="1" applyBorder="1" applyAlignment="1">
      <alignment horizontal="center"/>
    </xf>
    <xf numFmtId="0" fontId="37" fillId="0" borderId="1" xfId="72" applyFont="1" applyBorder="1" applyAlignment="1">
      <alignment horizontal="left" wrapText="1" indent="1"/>
    </xf>
    <xf numFmtId="4" fontId="37" fillId="0" borderId="1" xfId="40" applyFont="1" applyFill="1" applyBorder="1" applyAlignment="1">
      <alignment horizontal="right"/>
    </xf>
    <xf numFmtId="0" fontId="37" fillId="24" borderId="29" xfId="47" applyFont="1" applyFill="1" applyBorder="1" applyAlignment="1"/>
    <xf numFmtId="0" fontId="37" fillId="0" borderId="32" xfId="72" applyFont="1" applyBorder="1" applyAlignment="1">
      <alignment horizontal="left" wrapText="1"/>
    </xf>
    <xf numFmtId="0" fontId="37" fillId="0" borderId="32" xfId="72" applyFont="1" applyBorder="1" applyAlignment="1">
      <alignment horizontal="center"/>
    </xf>
    <xf numFmtId="0" fontId="35" fillId="26" borderId="0" xfId="0" applyFont="1" applyFill="1" applyAlignment="1">
      <alignment horizontal="center" vertical="center"/>
    </xf>
    <xf numFmtId="165" fontId="35" fillId="26" borderId="0" xfId="0" applyNumberFormat="1" applyFont="1" applyFill="1" applyAlignment="1">
      <alignment horizontal="center" vertical="center"/>
    </xf>
    <xf numFmtId="4" fontId="37" fillId="0" borderId="0" xfId="40" applyFont="1" applyBorder="1" applyAlignment="1">
      <alignment horizontal="right"/>
    </xf>
    <xf numFmtId="4" fontId="37" fillId="0" borderId="0" xfId="0" applyNumberFormat="1" applyFont="1"/>
    <xf numFmtId="0" fontId="37" fillId="0" borderId="30" xfId="0" applyFont="1" applyBorder="1"/>
    <xf numFmtId="0" fontId="37" fillId="0" borderId="31" xfId="0" applyFont="1" applyBorder="1"/>
    <xf numFmtId="4" fontId="37" fillId="0" borderId="32" xfId="73" applyFont="1" applyFill="1" applyBorder="1" applyAlignment="1">
      <alignment horizontal="right"/>
    </xf>
    <xf numFmtId="4" fontId="37" fillId="0" borderId="0" xfId="73" applyFont="1" applyBorder="1" applyAlignment="1">
      <alignment horizontal="right"/>
    </xf>
    <xf numFmtId="0" fontId="35" fillId="29" borderId="33" xfId="0" applyFont="1" applyFill="1" applyBorder="1" applyAlignment="1">
      <alignment horizontal="left" wrapText="1" indent="1"/>
    </xf>
    <xf numFmtId="4" fontId="37" fillId="0" borderId="32" xfId="72" applyNumberFormat="1" applyFont="1" applyBorder="1" applyAlignment="1">
      <alignment horizontal="right"/>
    </xf>
    <xf numFmtId="0" fontId="37" fillId="0" borderId="34" xfId="0" applyFont="1" applyBorder="1"/>
    <xf numFmtId="0" fontId="37" fillId="0" borderId="35" xfId="0" applyFont="1" applyBorder="1"/>
    <xf numFmtId="0" fontId="40" fillId="0" borderId="32" xfId="72" applyFont="1" applyBorder="1" applyAlignment="1">
      <alignment horizontal="left" wrapText="1"/>
    </xf>
    <xf numFmtId="0" fontId="38" fillId="31" borderId="32" xfId="72" applyFont="1" applyFill="1" applyBorder="1" applyAlignment="1">
      <alignment horizontal="left" wrapText="1"/>
    </xf>
    <xf numFmtId="0" fontId="41" fillId="32" borderId="36" xfId="72" applyFont="1" applyFill="1" applyBorder="1" applyAlignment="1">
      <alignment horizontal="left" wrapText="1"/>
    </xf>
    <xf numFmtId="0" fontId="37" fillId="0" borderId="32" xfId="72" applyFont="1" applyBorder="1" applyAlignment="1">
      <alignment horizontal="left" wrapText="1" indent="2"/>
    </xf>
    <xf numFmtId="0" fontId="39" fillId="0" borderId="32" xfId="72" applyFont="1" applyBorder="1" applyAlignment="1">
      <alignment horizontal="left" wrapText="1" indent="1"/>
    </xf>
    <xf numFmtId="4" fontId="37" fillId="0" borderId="0" xfId="73" applyFont="1" applyFill="1" applyBorder="1" applyAlignment="1">
      <alignment horizontal="right"/>
    </xf>
    <xf numFmtId="0" fontId="37" fillId="0" borderId="37" xfId="72" applyFont="1" applyBorder="1" applyAlignment="1">
      <alignment horizontal="center"/>
    </xf>
    <xf numFmtId="0" fontId="37" fillId="0" borderId="32" xfId="72" applyFont="1" applyBorder="1" applyAlignment="1">
      <alignment horizontal="left" wrapText="1" indent="1"/>
    </xf>
    <xf numFmtId="0" fontId="40" fillId="0" borderId="32" xfId="72" applyFont="1" applyBorder="1" applyAlignment="1">
      <alignment horizontal="center"/>
    </xf>
    <xf numFmtId="0" fontId="37" fillId="25" borderId="32" xfId="72" applyFont="1" applyFill="1" applyBorder="1" applyAlignment="1">
      <alignment horizontal="left" wrapText="1" indent="1"/>
    </xf>
    <xf numFmtId="4" fontId="37" fillId="0" borderId="0" xfId="40" applyFont="1" applyFill="1" applyBorder="1" applyAlignment="1">
      <alignment horizontal="right"/>
    </xf>
    <xf numFmtId="0" fontId="37" fillId="24" borderId="12" xfId="47" applyFont="1" applyFill="1" applyBorder="1" applyAlignment="1"/>
    <xf numFmtId="9" fontId="37" fillId="0" borderId="0" xfId="47" applyNumberFormat="1" applyFont="1" applyAlignment="1"/>
    <xf numFmtId="166" fontId="37" fillId="0" borderId="0" xfId="47" applyNumberFormat="1" applyFont="1" applyAlignment="1"/>
    <xf numFmtId="0" fontId="37" fillId="24" borderId="0" xfId="47" applyFont="1" applyFill="1" applyAlignment="1"/>
    <xf numFmtId="0" fontId="38" fillId="30" borderId="38" xfId="0" applyFont="1" applyFill="1" applyBorder="1" applyAlignment="1">
      <alignment horizontal="right" wrapText="1" indent="1"/>
    </xf>
    <xf numFmtId="0" fontId="38" fillId="30" borderId="38" xfId="0" applyFont="1" applyFill="1" applyBorder="1" applyAlignment="1">
      <alignment horizontal="center"/>
    </xf>
    <xf numFmtId="4" fontId="38" fillId="30" borderId="38" xfId="0" applyNumberFormat="1" applyFont="1" applyFill="1" applyBorder="1"/>
    <xf numFmtId="0" fontId="35" fillId="0" borderId="32" xfId="72" applyFont="1" applyBorder="1" applyAlignment="1">
      <alignment horizontal="left" wrapText="1" indent="1"/>
    </xf>
    <xf numFmtId="0" fontId="47" fillId="0" borderId="1" xfId="72" applyFont="1" applyBorder="1" applyAlignment="1">
      <alignment horizontal="left" wrapText="1" indent="1"/>
    </xf>
    <xf numFmtId="0" fontId="47" fillId="0" borderId="32" xfId="72" applyFont="1" applyBorder="1" applyAlignment="1">
      <alignment horizontal="left" wrapText="1"/>
    </xf>
    <xf numFmtId="0" fontId="35" fillId="33" borderId="32" xfId="72" applyFont="1" applyFill="1" applyBorder="1" applyAlignment="1">
      <alignment horizontal="left" wrapText="1"/>
    </xf>
    <xf numFmtId="0" fontId="42" fillId="0" borderId="32" xfId="72" applyFont="1" applyBorder="1" applyAlignment="1">
      <alignment horizontal="left" wrapText="1"/>
    </xf>
    <xf numFmtId="0" fontId="37" fillId="0" borderId="0" xfId="72" applyFont="1" applyAlignment="1">
      <alignment horizontal="center"/>
    </xf>
    <xf numFmtId="0" fontId="46" fillId="0" borderId="32" xfId="72" applyFont="1" applyBorder="1" applyAlignment="1">
      <alignment horizontal="left" wrapText="1" indent="1"/>
    </xf>
    <xf numFmtId="0" fontId="6" fillId="0" borderId="0" xfId="82"/>
    <xf numFmtId="0" fontId="49" fillId="0" borderId="42" xfId="82" applyFont="1" applyBorder="1" applyAlignment="1">
      <alignment horizontal="center" vertical="center" wrapText="1"/>
    </xf>
    <xf numFmtId="0" fontId="49" fillId="0" borderId="43" xfId="82" applyFont="1" applyBorder="1" applyAlignment="1">
      <alignment horizontal="center" vertical="center" wrapText="1"/>
    </xf>
    <xf numFmtId="0" fontId="52" fillId="0" borderId="12" xfId="82" applyFont="1" applyBorder="1" applyAlignment="1">
      <alignment horizontal="center" vertical="center" wrapText="1"/>
    </xf>
    <xf numFmtId="0" fontId="53" fillId="0" borderId="42" xfId="82" applyFont="1" applyBorder="1" applyAlignment="1">
      <alignment horizontal="center" vertical="center" wrapText="1"/>
    </xf>
    <xf numFmtId="0" fontId="53" fillId="0" borderId="0" xfId="82" applyFont="1" applyAlignment="1">
      <alignment horizontal="center" vertical="center" wrapText="1"/>
    </xf>
    <xf numFmtId="0" fontId="53" fillId="0" borderId="43" xfId="82" applyFont="1" applyBorder="1" applyAlignment="1">
      <alignment horizontal="center" vertical="center" wrapText="1"/>
    </xf>
    <xf numFmtId="0" fontId="61" fillId="0" borderId="43" xfId="82" applyFont="1" applyBorder="1" applyAlignment="1">
      <alignment horizontal="center" vertical="center" wrapText="1"/>
    </xf>
    <xf numFmtId="0" fontId="61" fillId="0" borderId="45" xfId="82" applyFont="1" applyBorder="1" applyAlignment="1">
      <alignment horizontal="center" vertical="center" wrapText="1"/>
    </xf>
    <xf numFmtId="0" fontId="62" fillId="0" borderId="48" xfId="82" applyFont="1" applyBorder="1" applyAlignment="1">
      <alignment horizontal="center" vertical="center" wrapText="1"/>
    </xf>
    <xf numFmtId="0" fontId="62" fillId="0" borderId="45" xfId="82" applyFont="1" applyBorder="1" applyAlignment="1">
      <alignment horizontal="center" vertical="center" wrapText="1"/>
    </xf>
    <xf numFmtId="14" fontId="62" fillId="0" borderId="45" xfId="82" applyNumberFormat="1" applyFont="1" applyBorder="1" applyAlignment="1">
      <alignment horizontal="center" vertical="center" wrapText="1"/>
    </xf>
    <xf numFmtId="0" fontId="49" fillId="0" borderId="0" xfId="82" applyFont="1" applyAlignment="1">
      <alignment horizontal="center" vertical="center" wrapText="1"/>
    </xf>
    <xf numFmtId="0" fontId="36" fillId="0" borderId="32" xfId="72" applyFont="1" applyBorder="1" applyAlignment="1">
      <alignment horizontal="left" wrapText="1" indent="1"/>
    </xf>
    <xf numFmtId="0" fontId="35" fillId="0" borderId="32" xfId="72" applyFont="1" applyBorder="1" applyAlignment="1">
      <alignment horizontal="center"/>
    </xf>
    <xf numFmtId="0" fontId="65" fillId="0" borderId="12" xfId="82" applyFont="1" applyBorder="1" applyAlignment="1">
      <alignment horizontal="center" vertical="center" wrapText="1"/>
    </xf>
    <xf numFmtId="0" fontId="61" fillId="0" borderId="47" xfId="82" applyFont="1" applyBorder="1" applyAlignment="1">
      <alignment horizontal="center" vertical="center" wrapText="1"/>
    </xf>
    <xf numFmtId="0" fontId="61" fillId="0" borderId="48" xfId="82" applyFont="1" applyBorder="1" applyAlignment="1">
      <alignment horizontal="center" vertical="center" wrapText="1"/>
    </xf>
    <xf numFmtId="0" fontId="62" fillId="0" borderId="14" xfId="82" applyFont="1" applyBorder="1" applyAlignment="1">
      <alignment horizontal="center" vertical="center" wrapText="1"/>
    </xf>
    <xf numFmtId="0" fontId="62" fillId="0" borderId="13" xfId="82" applyFont="1" applyBorder="1" applyAlignment="1">
      <alignment horizontal="center" vertical="center" wrapText="1"/>
    </xf>
    <xf numFmtId="0" fontId="62" fillId="0" borderId="14" xfId="82" quotePrefix="1" applyFont="1" applyBorder="1" applyAlignment="1">
      <alignment horizontal="center" vertical="center" wrapText="1"/>
    </xf>
    <xf numFmtId="0" fontId="61" fillId="0" borderId="39" xfId="82" applyFont="1" applyBorder="1" applyAlignment="1">
      <alignment horizontal="center" vertical="center" wrapText="1"/>
    </xf>
    <xf numFmtId="0" fontId="61" fillId="0" borderId="41" xfId="82" applyFont="1" applyBorder="1" applyAlignment="1">
      <alignment horizontal="center" vertical="center" wrapText="1"/>
    </xf>
    <xf numFmtId="0" fontId="61" fillId="0" borderId="46" xfId="82" applyFont="1" applyBorder="1" applyAlignment="1">
      <alignment horizontal="center" vertical="center" wrapText="1"/>
    </xf>
    <xf numFmtId="0" fontId="61" fillId="0" borderId="45" xfId="82" applyFont="1" applyBorder="1" applyAlignment="1">
      <alignment horizontal="center" vertical="center" wrapText="1"/>
    </xf>
    <xf numFmtId="0" fontId="58" fillId="0" borderId="39" xfId="82" applyFont="1" applyBorder="1" applyAlignment="1">
      <alignment horizontal="center" vertical="center" wrapText="1"/>
    </xf>
    <xf numFmtId="0" fontId="58" fillId="0" borderId="40" xfId="82" applyFont="1" applyBorder="1" applyAlignment="1">
      <alignment horizontal="center" vertical="center" wrapText="1"/>
    </xf>
    <xf numFmtId="0" fontId="58" fillId="0" borderId="41" xfId="82" applyFont="1" applyBorder="1" applyAlignment="1">
      <alignment horizontal="center" vertical="center" wrapText="1"/>
    </xf>
    <xf numFmtId="0" fontId="58" fillId="0" borderId="42" xfId="82" applyFont="1" applyBorder="1" applyAlignment="1">
      <alignment horizontal="center" vertical="center" wrapText="1"/>
    </xf>
    <xf numFmtId="0" fontId="58" fillId="0" borderId="0" xfId="82" applyFont="1" applyAlignment="1">
      <alignment horizontal="center" vertical="center" wrapText="1"/>
    </xf>
    <xf numFmtId="0" fontId="58" fillId="0" borderId="43" xfId="82" applyFont="1" applyBorder="1" applyAlignment="1">
      <alignment horizontal="center" vertical="center" wrapText="1"/>
    </xf>
    <xf numFmtId="0" fontId="59" fillId="0" borderId="42" xfId="82" applyFont="1" applyBorder="1" applyAlignment="1">
      <alignment horizontal="center" vertical="center" wrapText="1"/>
    </xf>
    <xf numFmtId="0" fontId="59" fillId="0" borderId="0" xfId="82" applyFont="1" applyAlignment="1">
      <alignment horizontal="center" vertical="center" wrapText="1"/>
    </xf>
    <xf numFmtId="0" fontId="59" fillId="0" borderId="43" xfId="82" applyFont="1" applyBorder="1" applyAlignment="1">
      <alignment horizontal="center" vertical="center" wrapText="1"/>
    </xf>
    <xf numFmtId="0" fontId="58" fillId="0" borderId="46" xfId="82" applyFont="1" applyBorder="1" applyAlignment="1">
      <alignment horizontal="center" vertical="center" wrapText="1"/>
    </xf>
    <xf numFmtId="0" fontId="58" fillId="0" borderId="44" xfId="82" applyFont="1" applyBorder="1" applyAlignment="1">
      <alignment horizontal="center" vertical="center" wrapText="1"/>
    </xf>
    <xf numFmtId="0" fontId="58" fillId="0" borderId="45" xfId="82" applyFont="1" applyBorder="1" applyAlignment="1">
      <alignment horizontal="center" vertical="center" wrapText="1"/>
    </xf>
    <xf numFmtId="0" fontId="60" fillId="0" borderId="14" xfId="82" applyFont="1" applyBorder="1" applyAlignment="1">
      <alignment horizontal="center" vertical="center" wrapText="1"/>
    </xf>
    <xf numFmtId="0" fontId="60" fillId="0" borderId="12" xfId="82" applyFont="1" applyBorder="1" applyAlignment="1">
      <alignment horizontal="center" vertical="center" wrapText="1"/>
    </xf>
    <xf numFmtId="0" fontId="60" fillId="0" borderId="13" xfId="82" applyFont="1" applyBorder="1" applyAlignment="1">
      <alignment horizontal="center" vertical="center" wrapText="1"/>
    </xf>
    <xf numFmtId="14" fontId="60" fillId="0" borderId="14" xfId="82" applyNumberFormat="1" applyFont="1" applyBorder="1" applyAlignment="1">
      <alignment horizontal="center" vertical="center" wrapText="1"/>
    </xf>
    <xf numFmtId="14" fontId="60" fillId="0" borderId="13" xfId="82" applyNumberFormat="1" applyFont="1" applyBorder="1" applyAlignment="1">
      <alignment horizontal="center" vertical="center" wrapText="1"/>
    </xf>
    <xf numFmtId="0" fontId="52" fillId="0" borderId="42" xfId="82" applyFont="1" applyBorder="1" applyAlignment="1">
      <alignment horizontal="center" vertical="center" wrapText="1"/>
    </xf>
    <xf numFmtId="0" fontId="52" fillId="0" borderId="0" xfId="82" applyFont="1" applyAlignment="1">
      <alignment horizontal="center" vertical="center" wrapText="1"/>
    </xf>
    <xf numFmtId="0" fontId="52" fillId="0" borderId="43" xfId="82" applyFont="1" applyBorder="1" applyAlignment="1">
      <alignment horizontal="center" vertical="center" wrapText="1"/>
    </xf>
    <xf numFmtId="0" fontId="6" fillId="0" borderId="46" xfId="82" applyBorder="1" applyAlignment="1">
      <alignment vertical="top" wrapText="1"/>
    </xf>
    <xf numFmtId="0" fontId="6" fillId="0" borderId="44" xfId="82" applyBorder="1" applyAlignment="1">
      <alignment vertical="top" wrapText="1"/>
    </xf>
    <xf numFmtId="0" fontId="6" fillId="0" borderId="45" xfId="82" applyBorder="1" applyAlignment="1">
      <alignment vertical="top" wrapText="1"/>
    </xf>
    <xf numFmtId="0" fontId="52" fillId="0" borderId="46" xfId="82" applyFont="1" applyBorder="1" applyAlignment="1">
      <alignment horizontal="center" vertical="center" wrapText="1"/>
    </xf>
    <xf numFmtId="0" fontId="52" fillId="0" borderId="44" xfId="82" applyFont="1" applyBorder="1" applyAlignment="1">
      <alignment horizontal="center" vertical="center" wrapText="1"/>
    </xf>
    <xf numFmtId="0" fontId="52" fillId="0" borderId="45" xfId="82" applyFont="1" applyBorder="1" applyAlignment="1">
      <alignment horizontal="center" vertical="center" wrapText="1"/>
    </xf>
    <xf numFmtId="0" fontId="56" fillId="0" borderId="42" xfId="82" applyFont="1" applyBorder="1" applyAlignment="1">
      <alignment horizontal="center" vertical="center" wrapText="1"/>
    </xf>
    <xf numFmtId="0" fontId="56" fillId="0" borderId="0" xfId="82" applyFont="1" applyAlignment="1">
      <alignment horizontal="center" vertical="center" wrapText="1"/>
    </xf>
    <xf numFmtId="0" fontId="56" fillId="0" borderId="43" xfId="82" applyFont="1" applyBorder="1" applyAlignment="1">
      <alignment horizontal="center" vertical="center" wrapText="1"/>
    </xf>
    <xf numFmtId="0" fontId="52" fillId="0" borderId="39" xfId="82" applyFont="1" applyBorder="1" applyAlignment="1">
      <alignment horizontal="center" vertical="center" wrapText="1"/>
    </xf>
    <xf numFmtId="0" fontId="52" fillId="0" borderId="40" xfId="82" applyFont="1" applyBorder="1" applyAlignment="1">
      <alignment horizontal="center" vertical="center" wrapText="1"/>
    </xf>
    <xf numFmtId="0" fontId="52" fillId="0" borderId="41" xfId="82" applyFont="1" applyBorder="1" applyAlignment="1">
      <alignment horizontal="center" vertical="center" wrapText="1"/>
    </xf>
    <xf numFmtId="0" fontId="55" fillId="0" borderId="42" xfId="82" applyFont="1" applyBorder="1" applyAlignment="1">
      <alignment horizontal="center" vertical="center" wrapText="1"/>
    </xf>
    <xf numFmtId="0" fontId="55" fillId="0" borderId="0" xfId="82" applyFont="1" applyAlignment="1">
      <alignment horizontal="center" vertical="center" wrapText="1"/>
    </xf>
    <xf numFmtId="0" fontId="55" fillId="0" borderId="43" xfId="82" applyFont="1" applyBorder="1" applyAlignment="1">
      <alignment horizontal="center" vertical="center" wrapText="1"/>
    </xf>
    <xf numFmtId="0" fontId="49" fillId="0" borderId="46" xfId="82" applyFont="1" applyBorder="1" applyAlignment="1">
      <alignment horizontal="center" vertical="center" wrapText="1"/>
    </xf>
    <xf numFmtId="0" fontId="49" fillId="0" borderId="44" xfId="82" applyFont="1" applyBorder="1" applyAlignment="1">
      <alignment horizontal="center" vertical="center" wrapText="1"/>
    </xf>
    <xf numFmtId="0" fontId="49" fillId="0" borderId="45" xfId="82" applyFont="1" applyBorder="1" applyAlignment="1">
      <alignment horizontal="center" vertical="center" wrapText="1"/>
    </xf>
    <xf numFmtId="0" fontId="49" fillId="0" borderId="39" xfId="82" applyFont="1" applyBorder="1" applyAlignment="1">
      <alignment horizontal="center" vertical="center" wrapText="1"/>
    </xf>
    <xf numFmtId="0" fontId="49" fillId="0" borderId="40" xfId="82" applyFont="1" applyBorder="1" applyAlignment="1">
      <alignment horizontal="center" vertical="center" wrapText="1"/>
    </xf>
    <xf numFmtId="0" fontId="49" fillId="0" borderId="41" xfId="82" applyFont="1" applyBorder="1" applyAlignment="1">
      <alignment horizontal="center" vertical="center" wrapText="1"/>
    </xf>
    <xf numFmtId="0" fontId="49" fillId="0" borderId="42" xfId="82" applyFont="1" applyBorder="1" applyAlignment="1">
      <alignment horizontal="center" vertical="center" wrapText="1"/>
    </xf>
    <xf numFmtId="0" fontId="49" fillId="0" borderId="0" xfId="82" applyFont="1" applyAlignment="1">
      <alignment horizontal="center" vertical="center" wrapText="1"/>
    </xf>
    <xf numFmtId="0" fontId="49" fillId="0" borderId="43" xfId="82" applyFont="1" applyBorder="1" applyAlignment="1">
      <alignment horizontal="center" vertical="center" wrapText="1"/>
    </xf>
    <xf numFmtId="0" fontId="50" fillId="0" borderId="42" xfId="83" applyFont="1" applyBorder="1" applyAlignment="1">
      <alignment horizontal="center" vertical="center" wrapText="1"/>
    </xf>
    <xf numFmtId="0" fontId="50" fillId="0" borderId="0" xfId="83" applyFont="1" applyAlignment="1">
      <alignment horizontal="center" vertical="center" wrapText="1"/>
    </xf>
    <xf numFmtId="0" fontId="50" fillId="0" borderId="43" xfId="83" applyFont="1" applyBorder="1" applyAlignment="1">
      <alignment horizontal="center" vertical="center" wrapText="1"/>
    </xf>
    <xf numFmtId="0" fontId="51" fillId="0" borderId="42" xfId="83" applyFont="1" applyBorder="1" applyAlignment="1">
      <alignment horizontal="center" wrapText="1"/>
    </xf>
    <xf numFmtId="0" fontId="51" fillId="0" borderId="0" xfId="83" applyFont="1" applyAlignment="1">
      <alignment horizontal="center" wrapText="1"/>
    </xf>
    <xf numFmtId="0" fontId="51" fillId="0" borderId="43" xfId="83" applyFont="1" applyBorder="1" applyAlignment="1">
      <alignment horizontal="center" wrapText="1"/>
    </xf>
    <xf numFmtId="0" fontId="51" fillId="0" borderId="46" xfId="83" applyFont="1" applyBorder="1" applyAlignment="1">
      <alignment horizontal="center" vertical="top" wrapText="1"/>
    </xf>
    <xf numFmtId="0" fontId="51" fillId="0" borderId="44" xfId="83" applyFont="1" applyBorder="1" applyAlignment="1">
      <alignment horizontal="center" vertical="top" wrapText="1"/>
    </xf>
    <xf numFmtId="0" fontId="51" fillId="0" borderId="45" xfId="83" applyFont="1" applyBorder="1" applyAlignment="1">
      <alignment horizontal="center" vertical="top" wrapText="1"/>
    </xf>
    <xf numFmtId="0" fontId="53" fillId="0" borderId="39" xfId="82" applyFont="1" applyBorder="1" applyAlignment="1">
      <alignment horizontal="center" vertical="center" wrapText="1"/>
    </xf>
    <xf numFmtId="0" fontId="53" fillId="0" borderId="40" xfId="82" applyFont="1" applyBorder="1" applyAlignment="1">
      <alignment horizontal="center" vertical="center" wrapText="1"/>
    </xf>
    <xf numFmtId="0" fontId="53" fillId="0" borderId="41" xfId="82" applyFont="1" applyBorder="1" applyAlignment="1">
      <alignment horizontal="center" vertical="center" wrapText="1"/>
    </xf>
    <xf numFmtId="0" fontId="53" fillId="0" borderId="42" xfId="82" applyFont="1" applyBorder="1" applyAlignment="1">
      <alignment horizontal="center" vertical="center" wrapText="1"/>
    </xf>
    <xf numFmtId="0" fontId="53" fillId="0" borderId="0" xfId="82" applyFont="1" applyAlignment="1">
      <alignment horizontal="center" vertical="center" wrapText="1"/>
    </xf>
    <xf numFmtId="0" fontId="53" fillId="0" borderId="43" xfId="82" applyFont="1" applyBorder="1" applyAlignment="1">
      <alignment horizontal="center" vertical="center" wrapText="1"/>
    </xf>
    <xf numFmtId="0" fontId="54" fillId="0" borderId="42" xfId="82" applyFont="1" applyBorder="1" applyAlignment="1">
      <alignment horizontal="center" vertical="center" wrapText="1"/>
    </xf>
    <xf numFmtId="0" fontId="54" fillId="0" borderId="0" xfId="82" applyFont="1" applyAlignment="1">
      <alignment horizontal="center" vertical="center" wrapText="1"/>
    </xf>
    <xf numFmtId="0" fontId="54" fillId="0" borderId="43" xfId="82" applyFont="1" applyBorder="1" applyAlignment="1">
      <alignment horizontal="center" vertical="center" wrapText="1"/>
    </xf>
    <xf numFmtId="0" fontId="35" fillId="28" borderId="15" xfId="0" applyFont="1" applyFill="1" applyBorder="1" applyAlignment="1">
      <alignment vertical="center"/>
    </xf>
    <xf numFmtId="0" fontId="35" fillId="28" borderId="20" xfId="0" applyFont="1" applyFill="1" applyBorder="1" applyAlignment="1">
      <alignment vertical="center"/>
    </xf>
    <xf numFmtId="0" fontId="35" fillId="28" borderId="21" xfId="0" applyFont="1" applyFill="1" applyBorder="1" applyAlignment="1">
      <alignment vertical="center"/>
    </xf>
    <xf numFmtId="0" fontId="35" fillId="27" borderId="25" xfId="0" applyFont="1" applyFill="1" applyBorder="1" applyAlignment="1">
      <alignment horizontal="center" vertical="center" wrapText="1"/>
    </xf>
    <xf numFmtId="0" fontId="35" fillId="27" borderId="26" xfId="0" applyFont="1" applyFill="1" applyBorder="1" applyAlignment="1">
      <alignment horizontal="center" vertical="center" wrapText="1"/>
    </xf>
    <xf numFmtId="0" fontId="35" fillId="27" borderId="27" xfId="0" applyFont="1" applyFill="1" applyBorder="1" applyAlignment="1">
      <alignment horizontal="center" vertical="center" wrapText="1"/>
    </xf>
    <xf numFmtId="0" fontId="35" fillId="27" borderId="5" xfId="0" applyFont="1" applyFill="1" applyBorder="1" applyAlignment="1">
      <alignment horizontal="center" vertical="center" wrapText="1"/>
    </xf>
    <xf numFmtId="0" fontId="35" fillId="27" borderId="0" xfId="0" applyFont="1" applyFill="1" applyAlignment="1">
      <alignment horizontal="center" vertical="center" wrapText="1"/>
    </xf>
    <xf numFmtId="0" fontId="35" fillId="27" borderId="24" xfId="0" applyFont="1" applyFill="1" applyBorder="1" applyAlignment="1">
      <alignment horizontal="center" vertical="center" wrapText="1"/>
    </xf>
    <xf numFmtId="0" fontId="35" fillId="27" borderId="19" xfId="0" applyFont="1" applyFill="1" applyBorder="1" applyAlignment="1">
      <alignment horizontal="center" vertical="center" wrapText="1"/>
    </xf>
    <xf numFmtId="0" fontId="35" fillId="27" borderId="22" xfId="0" applyFont="1" applyFill="1" applyBorder="1" applyAlignment="1">
      <alignment horizontal="center" vertical="center" wrapText="1"/>
    </xf>
    <xf numFmtId="0" fontId="35" fillId="27" borderId="23" xfId="0" applyFont="1" applyFill="1" applyBorder="1" applyAlignment="1">
      <alignment horizontal="center" vertical="center" wrapText="1"/>
    </xf>
    <xf numFmtId="0" fontId="35" fillId="26" borderId="15" xfId="0" applyFont="1" applyFill="1" applyBorder="1" applyAlignment="1">
      <alignment horizontal="center" vertical="center"/>
    </xf>
    <xf numFmtId="0" fontId="35" fillId="26" borderId="21" xfId="0" applyFont="1" applyFill="1" applyBorder="1" applyAlignment="1">
      <alignment horizontal="center" vertical="center"/>
    </xf>
    <xf numFmtId="0" fontId="35" fillId="26" borderId="17" xfId="0" applyFont="1" applyFill="1" applyBorder="1" applyAlignment="1">
      <alignment horizontal="center" vertical="center"/>
    </xf>
    <xf numFmtId="0" fontId="35" fillId="26" borderId="16" xfId="0" applyFont="1" applyFill="1" applyBorder="1" applyAlignment="1">
      <alignment horizontal="center" vertical="center"/>
    </xf>
    <xf numFmtId="0" fontId="35" fillId="26" borderId="17" xfId="0" applyFont="1" applyFill="1" applyBorder="1" applyAlignment="1">
      <alignment horizontal="center" vertical="center" wrapText="1"/>
    </xf>
    <xf numFmtId="0" fontId="35" fillId="26" borderId="16" xfId="0" applyFont="1" applyFill="1" applyBorder="1" applyAlignment="1">
      <alignment horizontal="center" vertical="center" wrapText="1"/>
    </xf>
    <xf numFmtId="0" fontId="36" fillId="28" borderId="25" xfId="0" applyFont="1" applyFill="1" applyBorder="1" applyAlignment="1">
      <alignment vertical="center" wrapText="1"/>
    </xf>
    <xf numFmtId="0" fontId="35" fillId="28" borderId="26" xfId="0" applyFont="1" applyFill="1" applyBorder="1" applyAlignment="1">
      <alignment vertical="center" wrapText="1"/>
    </xf>
    <xf numFmtId="0" fontId="35" fillId="28" borderId="19" xfId="0" applyFont="1" applyFill="1" applyBorder="1" applyAlignment="1">
      <alignment vertical="center" wrapText="1"/>
    </xf>
    <xf numFmtId="0" fontId="35" fillId="28" borderId="22" xfId="0" applyFont="1" applyFill="1" applyBorder="1" applyAlignment="1">
      <alignment vertical="center" wrapText="1"/>
    </xf>
  </cellXfs>
  <cellStyles count="9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linea" xfId="25"/>
    <cellStyle name="Avertissement" xfId="26" builtinId="11" customBuiltin="1"/>
    <cellStyle name="Calcul" xfId="27" builtinId="22" customBuiltin="1"/>
    <cellStyle name="Cellule liée" xfId="28" builtinId="24" customBuiltin="1"/>
    <cellStyle name="Chapitre" xfId="29"/>
    <cellStyle name="ChapRecap1" xfId="81"/>
    <cellStyle name="Date" xfId="31"/>
    <cellStyle name="Definition" xfId="71"/>
    <cellStyle name="En-tête 1" xfId="32"/>
    <cellStyle name="En-tête 2" xfId="33"/>
    <cellStyle name="Entrée" xfId="34" builtinId="20" customBuiltin="1"/>
    <cellStyle name="Euro" xfId="35"/>
    <cellStyle name="Fin Chapitre" xfId="36"/>
    <cellStyle name="Fixe" xfId="37"/>
    <cellStyle name="Insatisfaisant" xfId="38" builtinId="27" customBuiltin="1"/>
    <cellStyle name="Lien hypertexte 2" xfId="62"/>
    <cellStyle name="Milliers 2" xfId="39"/>
    <cellStyle name="Milliers 2 2" xfId="85"/>
    <cellStyle name="Milliers 2 3" xfId="87"/>
    <cellStyle name="Milliers 3" xfId="74"/>
    <cellStyle name="Milliers 4" xfId="84"/>
    <cellStyle name="Milliers 5" xfId="90"/>
    <cellStyle name="Milliers_Estimations lots techniques" xfId="40"/>
    <cellStyle name="Milliers_Estimations lots techniques 2" xfId="73"/>
    <cellStyle name="Monétaire 2" xfId="41"/>
    <cellStyle name="Monétaire 2 2" xfId="66"/>
    <cellStyle name="Monétaire 3" xfId="75"/>
    <cellStyle name="Monétaire 4" xfId="88"/>
    <cellStyle name="Monétaire0" xfId="42"/>
    <cellStyle name="Neutre" xfId="43" builtinId="28" customBuiltin="1"/>
    <cellStyle name="NiveauLigne_2_dsDqe1" xfId="44"/>
    <cellStyle name="Normal" xfId="0" builtinId="0"/>
    <cellStyle name="Normal 10" xfId="80"/>
    <cellStyle name="Normal 11" xfId="83"/>
    <cellStyle name="Normal 2" xfId="45"/>
    <cellStyle name="Normal 2 2" xfId="46"/>
    <cellStyle name="Normal 2 2 2" xfId="65"/>
    <cellStyle name="Normal 2 3" xfId="64"/>
    <cellStyle name="Normal 2 4" xfId="89"/>
    <cellStyle name="Normal 3" xfId="61"/>
    <cellStyle name="Normal 3 2" xfId="69"/>
    <cellStyle name="Normal 3 3" xfId="86"/>
    <cellStyle name="Normal 3 4" xfId="91"/>
    <cellStyle name="Normal 4" xfId="63"/>
    <cellStyle name="Normal 4 2" xfId="67"/>
    <cellStyle name="Normal 5" xfId="70"/>
    <cellStyle name="Normal 6" xfId="68"/>
    <cellStyle name="Normal 7" xfId="79"/>
    <cellStyle name="Normal 8" xfId="76"/>
    <cellStyle name="Normal 8 2" xfId="82"/>
    <cellStyle name="Normal 9" xfId="78"/>
    <cellStyle name="Normal_Estimations lots techniques" xfId="47"/>
    <cellStyle name="Normal_Estimations lots techniques 2 2" xfId="72"/>
    <cellStyle name="Note" xfId="30" builtinId="10" customBuiltin="1"/>
    <cellStyle name="NumChapitre" xfId="48"/>
    <cellStyle name="Pourcentage 2" xfId="77"/>
    <cellStyle name="Satisfaisant" xfId="49" builtinId="26" customBuiltin="1"/>
    <cellStyle name="Sortie" xfId="50" builtinId="21" customBuiltin="1"/>
    <cellStyle name="Texte explicatif" xfId="51" builtinId="53" customBuiltin="1"/>
    <cellStyle name="Titre" xfId="52" builtinId="15" customBuiltin="1"/>
    <cellStyle name="Titre 1" xfId="53" builtinId="16" customBuiltin="1"/>
    <cellStyle name="Titre 2" xfId="54" builtinId="17" customBuiltin="1"/>
    <cellStyle name="Titre 3" xfId="55" builtinId="18" customBuiltin="1"/>
    <cellStyle name="Titre 4" xfId="56" builtinId="19" customBuiltin="1"/>
    <cellStyle name="titre4" xfId="57"/>
    <cellStyle name="Total" xfId="58" builtinId="25" customBuiltin="1"/>
    <cellStyle name="Vérification" xfId="59" builtinId="23" customBuiltin="1"/>
    <cellStyle name="Virgule0" xfId="6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140072</xdr:colOff>
      <xdr:row>0</xdr:row>
      <xdr:rowOff>0</xdr:rowOff>
    </xdr:from>
    <xdr:to>
      <xdr:col>10</xdr:col>
      <xdr:colOff>373155</xdr:colOff>
      <xdr:row>8</xdr:row>
      <xdr:rowOff>523939</xdr:rowOff>
    </xdr:to>
    <xdr:pic>
      <xdr:nvPicPr>
        <xdr:cNvPr id="4" name="Image 3" descr="Contact">
          <a:extLst>
            <a:ext uri="{FF2B5EF4-FFF2-40B4-BE49-F238E27FC236}">
              <a16:creationId xmlns:a16="http://schemas.microsoft.com/office/drawing/2014/main" id="{7155878C-9BA2-BDF3-0FDB-251B74197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499" y="0"/>
          <a:ext cx="4272803" cy="2361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2\andriot\Documents%20and%20Settings\fandriot\Local%20Settings\Temporary%20Internet%20Files\Content.Outlook\C5VJZ9A9\D&#233;bours&#233;%20HEMATO%20CVC%20PB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aei\commun\Centres%20Commerciaux\Montreuil%20Coeur%20de%20Ville\M&#233;tr&#233;s-ECO\Estimation%20MONTREUIL_2004-09-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écapitulatif"/>
      <sheetName val="Déboursé"/>
      <sheetName val="Commentaires"/>
    </sheetNames>
    <sheetDataSet>
      <sheetData sheetId="0">
        <row r="24">
          <cell r="C24">
            <v>34</v>
          </cell>
        </row>
        <row r="26">
          <cell r="C26">
            <v>0</v>
          </cell>
        </row>
        <row r="27">
          <cell r="C27">
            <v>0</v>
          </cell>
        </row>
        <row r="30">
          <cell r="G30">
            <v>1.2</v>
          </cell>
        </row>
        <row r="60">
          <cell r="C60">
            <v>1.02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Détails CINE"/>
      <sheetName val="Détails LOGTS"/>
      <sheetName val="RECAP LOGTS"/>
      <sheetName val="Détails CENTRE COMMERCIAL"/>
      <sheetName val="RECAP GENERALE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view="pageBreakPreview" zoomScale="75" zoomScaleNormal="100" zoomScaleSheetLayoutView="75" workbookViewId="0">
      <selection activeCell="A44" sqref="A44:N44"/>
    </sheetView>
  </sheetViews>
  <sheetFormatPr baseColWidth="10" defaultColWidth="10.54296875" defaultRowHeight="12.5" x14ac:dyDescent="0.25"/>
  <cols>
    <col min="1" max="1" width="7.1796875" style="74" customWidth="1"/>
    <col min="2" max="2" width="9.54296875" style="74" customWidth="1"/>
    <col min="3" max="3" width="8.81640625" style="74" customWidth="1"/>
    <col min="4" max="5" width="4" style="74" customWidth="1"/>
    <col min="6" max="6" width="9.81640625" style="74" customWidth="1"/>
    <col min="7" max="7" width="7" style="74" customWidth="1"/>
    <col min="8" max="11" width="7.54296875" style="74" customWidth="1"/>
    <col min="12" max="13" width="3" style="74" customWidth="1"/>
    <col min="14" max="14" width="8.81640625" style="74" customWidth="1"/>
    <col min="15" max="16384" width="10.54296875" style="74"/>
  </cols>
  <sheetData>
    <row r="1" spans="1:18" ht="18" customHeight="1" x14ac:dyDescent="0.25">
      <c r="A1" s="137" t="s">
        <v>43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9"/>
    </row>
    <row r="2" spans="1:18" ht="18" customHeight="1" x14ac:dyDescent="0.25">
      <c r="A2" s="7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76"/>
    </row>
    <row r="3" spans="1:18" ht="18" customHeight="1" x14ac:dyDescent="0.25">
      <c r="A3" s="7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76"/>
    </row>
    <row r="4" spans="1:18" ht="18.5" x14ac:dyDescent="0.25">
      <c r="A4" s="140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2"/>
    </row>
    <row r="5" spans="1:18" ht="18.5" x14ac:dyDescent="0.25">
      <c r="A5" s="140"/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2"/>
    </row>
    <row r="6" spans="1:18" ht="18.5" x14ac:dyDescent="0.25">
      <c r="A6" s="140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2"/>
      <c r="R6"/>
    </row>
    <row r="7" spans="1:18" ht="18.5" x14ac:dyDescent="0.25">
      <c r="A7" s="140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2"/>
    </row>
    <row r="8" spans="1:18" ht="18.5" x14ac:dyDescent="0.25">
      <c r="A8" s="75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76"/>
    </row>
    <row r="9" spans="1:18" ht="55.4" customHeight="1" x14ac:dyDescent="0.25">
      <c r="A9" s="143" t="s">
        <v>44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5"/>
    </row>
    <row r="10" spans="1:18" ht="36.4" customHeight="1" x14ac:dyDescent="0.35">
      <c r="A10" s="146" t="s">
        <v>45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8"/>
    </row>
    <row r="11" spans="1:18" ht="26.5" customHeight="1" thickBot="1" x14ac:dyDescent="0.3">
      <c r="A11" s="149" t="s">
        <v>46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1"/>
    </row>
    <row r="12" spans="1:18" ht="38.5" customHeight="1" thickBot="1" x14ac:dyDescent="0.3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8" ht="23.25" customHeight="1" x14ac:dyDescent="0.25">
      <c r="A13" s="152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4"/>
    </row>
    <row r="14" spans="1:18" ht="23.25" customHeight="1" x14ac:dyDescent="0.25">
      <c r="A14" s="155" t="s">
        <v>47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7"/>
    </row>
    <row r="15" spans="1:18" ht="23.25" customHeight="1" x14ac:dyDescent="0.25">
      <c r="A15" s="78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80"/>
    </row>
    <row r="16" spans="1:18" ht="43.5" customHeight="1" x14ac:dyDescent="0.25">
      <c r="A16" s="158" t="s">
        <v>148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60"/>
    </row>
    <row r="17" spans="1:14" ht="19" thickBot="1" x14ac:dyDescent="0.3">
      <c r="A17" s="134"/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6"/>
    </row>
    <row r="18" spans="1:14" ht="38.5" customHeight="1" thickBot="1" x14ac:dyDescent="0.3">
      <c r="A18" s="89" t="s">
        <v>174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</row>
    <row r="19" spans="1:14" ht="14.5" x14ac:dyDescent="0.25">
      <c r="A19" s="128"/>
      <c r="B19" s="129"/>
      <c r="C19" s="129"/>
      <c r="D19" s="129"/>
      <c r="E19" s="129"/>
      <c r="F19" s="129"/>
      <c r="G19" s="130"/>
      <c r="H19" s="128"/>
      <c r="I19" s="129"/>
      <c r="J19" s="129"/>
      <c r="K19" s="129"/>
      <c r="L19" s="129"/>
      <c r="M19" s="129"/>
      <c r="N19" s="130"/>
    </row>
    <row r="20" spans="1:14" ht="14.25" customHeight="1" x14ac:dyDescent="0.25">
      <c r="A20" s="131" t="s">
        <v>48</v>
      </c>
      <c r="B20" s="132"/>
      <c r="C20" s="132"/>
      <c r="D20" s="132"/>
      <c r="E20" s="132"/>
      <c r="F20" s="132"/>
      <c r="G20" s="133"/>
      <c r="H20" s="131" t="s">
        <v>9</v>
      </c>
      <c r="I20" s="132"/>
      <c r="J20" s="132"/>
      <c r="K20" s="132"/>
      <c r="L20" s="132"/>
      <c r="M20" s="132"/>
      <c r="N20" s="133"/>
    </row>
    <row r="21" spans="1:14" ht="14.5" x14ac:dyDescent="0.25">
      <c r="A21" s="116"/>
      <c r="B21" s="117"/>
      <c r="C21" s="117"/>
      <c r="D21" s="117"/>
      <c r="E21" s="117"/>
      <c r="F21" s="117"/>
      <c r="G21" s="118"/>
      <c r="H21" s="116"/>
      <c r="I21" s="117"/>
      <c r="J21" s="117"/>
      <c r="K21" s="117"/>
      <c r="L21" s="117"/>
      <c r="M21" s="117"/>
      <c r="N21" s="118"/>
    </row>
    <row r="22" spans="1:14" ht="14.25" customHeight="1" x14ac:dyDescent="0.25">
      <c r="A22" s="125" t="s">
        <v>49</v>
      </c>
      <c r="B22" s="126"/>
      <c r="C22" s="126"/>
      <c r="D22" s="126"/>
      <c r="E22" s="126"/>
      <c r="F22" s="126"/>
      <c r="G22" s="127"/>
      <c r="H22" s="125" t="s">
        <v>50</v>
      </c>
      <c r="I22" s="126"/>
      <c r="J22" s="126"/>
      <c r="K22" s="126"/>
      <c r="L22" s="126"/>
      <c r="M22" s="126"/>
      <c r="N22" s="127"/>
    </row>
    <row r="23" spans="1:14" ht="14.25" customHeight="1" x14ac:dyDescent="0.25">
      <c r="A23" s="116" t="s">
        <v>51</v>
      </c>
      <c r="B23" s="117"/>
      <c r="C23" s="117"/>
      <c r="D23" s="117"/>
      <c r="E23" s="117"/>
      <c r="F23" s="117"/>
      <c r="G23" s="118"/>
      <c r="H23" s="116" t="s">
        <v>52</v>
      </c>
      <c r="I23" s="117"/>
      <c r="J23" s="117"/>
      <c r="K23" s="117"/>
      <c r="L23" s="117"/>
      <c r="M23" s="117"/>
      <c r="N23" s="118"/>
    </row>
    <row r="24" spans="1:14" ht="14.25" customHeight="1" x14ac:dyDescent="0.25">
      <c r="A24" s="116" t="s">
        <v>53</v>
      </c>
      <c r="B24" s="117"/>
      <c r="C24" s="117"/>
      <c r="D24" s="117"/>
      <c r="E24" s="117"/>
      <c r="F24" s="117"/>
      <c r="G24" s="118"/>
      <c r="H24" s="116" t="s">
        <v>54</v>
      </c>
      <c r="I24" s="117"/>
      <c r="J24" s="117"/>
      <c r="K24" s="117"/>
      <c r="L24" s="117"/>
      <c r="M24" s="117"/>
      <c r="N24" s="118"/>
    </row>
    <row r="25" spans="1:14" ht="14.25" customHeight="1" x14ac:dyDescent="0.25">
      <c r="A25" s="116" t="s">
        <v>55</v>
      </c>
      <c r="B25" s="117"/>
      <c r="C25" s="117"/>
      <c r="D25" s="117"/>
      <c r="E25" s="117"/>
      <c r="F25" s="117"/>
      <c r="G25" s="118"/>
      <c r="H25" s="116" t="s">
        <v>56</v>
      </c>
      <c r="I25" s="117"/>
      <c r="J25" s="117"/>
      <c r="K25" s="117"/>
      <c r="L25" s="117"/>
      <c r="M25" s="117"/>
      <c r="N25" s="118"/>
    </row>
    <row r="26" spans="1:14" ht="15" thickBot="1" x14ac:dyDescent="0.3">
      <c r="A26" s="119"/>
      <c r="B26" s="120"/>
      <c r="C26" s="120"/>
      <c r="D26" s="120"/>
      <c r="E26" s="120"/>
      <c r="F26" s="120"/>
      <c r="G26" s="121"/>
      <c r="H26" s="122"/>
      <c r="I26" s="123"/>
      <c r="J26" s="123"/>
      <c r="K26" s="123"/>
      <c r="L26" s="123"/>
      <c r="M26" s="123"/>
      <c r="N26" s="124"/>
    </row>
    <row r="27" spans="1:14" ht="15" hidden="1" thickBot="1" x14ac:dyDescent="0.3">
      <c r="A27" s="128"/>
      <c r="B27" s="129"/>
      <c r="C27" s="129"/>
      <c r="D27" s="129"/>
      <c r="E27" s="129"/>
      <c r="F27" s="129"/>
      <c r="G27" s="130"/>
      <c r="H27" s="128"/>
      <c r="I27" s="129"/>
      <c r="J27" s="129"/>
      <c r="K27" s="129"/>
      <c r="L27" s="129"/>
      <c r="M27" s="129"/>
      <c r="N27" s="130"/>
    </row>
    <row r="28" spans="1:14" ht="14.25" hidden="1" customHeight="1" x14ac:dyDescent="0.25">
      <c r="A28" s="131" t="s">
        <v>57</v>
      </c>
      <c r="B28" s="132"/>
      <c r="C28" s="132"/>
      <c r="D28" s="132"/>
      <c r="E28" s="132"/>
      <c r="F28" s="132"/>
      <c r="G28" s="133"/>
      <c r="H28" s="131" t="s">
        <v>58</v>
      </c>
      <c r="I28" s="132"/>
      <c r="J28" s="132"/>
      <c r="K28" s="132"/>
      <c r="L28" s="132"/>
      <c r="M28" s="132"/>
      <c r="N28" s="133"/>
    </row>
    <row r="29" spans="1:14" ht="15" hidden="1" thickBot="1" x14ac:dyDescent="0.3">
      <c r="A29" s="125"/>
      <c r="B29" s="126"/>
      <c r="C29" s="126"/>
      <c r="D29" s="126"/>
      <c r="E29" s="126"/>
      <c r="F29" s="126"/>
      <c r="G29" s="127"/>
      <c r="H29" s="125"/>
      <c r="I29" s="126"/>
      <c r="J29" s="126"/>
      <c r="K29" s="126"/>
      <c r="L29" s="126"/>
      <c r="M29" s="126"/>
      <c r="N29" s="127"/>
    </row>
    <row r="30" spans="1:14" ht="14.25" hidden="1" customHeight="1" x14ac:dyDescent="0.25">
      <c r="A30" s="125" t="s">
        <v>59</v>
      </c>
      <c r="B30" s="126"/>
      <c r="C30" s="126"/>
      <c r="D30" s="126"/>
      <c r="E30" s="126"/>
      <c r="F30" s="126"/>
      <c r="G30" s="127"/>
      <c r="H30" s="125" t="s">
        <v>60</v>
      </c>
      <c r="I30" s="126"/>
      <c r="J30" s="126"/>
      <c r="K30" s="126"/>
      <c r="L30" s="126"/>
      <c r="M30" s="126"/>
      <c r="N30" s="127"/>
    </row>
    <row r="31" spans="1:14" ht="14.25" hidden="1" customHeight="1" x14ac:dyDescent="0.25">
      <c r="A31" s="116" t="s">
        <v>61</v>
      </c>
      <c r="B31" s="117"/>
      <c r="C31" s="117"/>
      <c r="D31" s="117"/>
      <c r="E31" s="117"/>
      <c r="F31" s="117"/>
      <c r="G31" s="118"/>
      <c r="H31" s="116" t="s">
        <v>62</v>
      </c>
      <c r="I31" s="117"/>
      <c r="J31" s="117"/>
      <c r="K31" s="117"/>
      <c r="L31" s="117"/>
      <c r="M31" s="117"/>
      <c r="N31" s="118"/>
    </row>
    <row r="32" spans="1:14" ht="14.25" hidden="1" customHeight="1" x14ac:dyDescent="0.25">
      <c r="A32" s="116" t="s">
        <v>63</v>
      </c>
      <c r="B32" s="117"/>
      <c r="C32" s="117"/>
      <c r="D32" s="117"/>
      <c r="E32" s="117"/>
      <c r="F32" s="117"/>
      <c r="G32" s="118"/>
      <c r="H32" s="116" t="s">
        <v>64</v>
      </c>
      <c r="I32" s="117"/>
      <c r="J32" s="117"/>
      <c r="K32" s="117"/>
      <c r="L32" s="117"/>
      <c r="M32" s="117"/>
      <c r="N32" s="118"/>
    </row>
    <row r="33" spans="1:14" ht="14.25" hidden="1" customHeight="1" x14ac:dyDescent="0.25">
      <c r="A33" s="116" t="s">
        <v>65</v>
      </c>
      <c r="B33" s="117"/>
      <c r="C33" s="117"/>
      <c r="D33" s="117"/>
      <c r="E33" s="117"/>
      <c r="F33" s="117"/>
      <c r="G33" s="118"/>
      <c r="H33" s="116" t="s">
        <v>66</v>
      </c>
      <c r="I33" s="117"/>
      <c r="J33" s="117"/>
      <c r="K33" s="117"/>
      <c r="L33" s="117"/>
      <c r="M33" s="117"/>
      <c r="N33" s="118"/>
    </row>
    <row r="34" spans="1:14" ht="15" hidden="1" thickBot="1" x14ac:dyDescent="0.3">
      <c r="A34" s="122"/>
      <c r="B34" s="123"/>
      <c r="C34" s="123"/>
      <c r="D34" s="123"/>
      <c r="E34" s="123"/>
      <c r="F34" s="123"/>
      <c r="G34" s="124"/>
      <c r="H34" s="119"/>
      <c r="I34" s="120"/>
      <c r="J34" s="120"/>
      <c r="K34" s="120"/>
      <c r="L34" s="120"/>
      <c r="M34" s="120"/>
      <c r="N34" s="121"/>
    </row>
    <row r="35" spans="1:14" ht="14.5" x14ac:dyDescent="0.25">
      <c r="A35" s="128"/>
      <c r="B35" s="129"/>
      <c r="C35" s="129"/>
      <c r="D35" s="129"/>
      <c r="E35" s="129"/>
      <c r="F35" s="129"/>
      <c r="G35" s="130"/>
      <c r="H35" s="128"/>
      <c r="I35" s="129"/>
      <c r="J35" s="129"/>
      <c r="K35" s="129"/>
      <c r="L35" s="129"/>
      <c r="M35" s="129"/>
      <c r="N35" s="130"/>
    </row>
    <row r="36" spans="1:14" ht="14.25" customHeight="1" x14ac:dyDescent="0.25">
      <c r="A36" s="131" t="s">
        <v>67</v>
      </c>
      <c r="B36" s="132"/>
      <c r="C36" s="132"/>
      <c r="D36" s="132"/>
      <c r="E36" s="132"/>
      <c r="F36" s="132"/>
      <c r="G36" s="133"/>
      <c r="H36" s="131" t="s">
        <v>68</v>
      </c>
      <c r="I36" s="132"/>
      <c r="J36" s="132"/>
      <c r="K36" s="132"/>
      <c r="L36" s="132"/>
      <c r="M36" s="132"/>
      <c r="N36" s="133"/>
    </row>
    <row r="37" spans="1:14" ht="14.5" x14ac:dyDescent="0.25">
      <c r="A37" s="116"/>
      <c r="B37" s="117"/>
      <c r="C37" s="117"/>
      <c r="D37" s="117"/>
      <c r="E37" s="117"/>
      <c r="F37" s="117"/>
      <c r="G37" s="118"/>
      <c r="H37" s="116"/>
      <c r="I37" s="117"/>
      <c r="J37" s="117"/>
      <c r="K37" s="117"/>
      <c r="L37" s="117"/>
      <c r="M37" s="117"/>
      <c r="N37" s="118"/>
    </row>
    <row r="38" spans="1:14" ht="14.5" x14ac:dyDescent="0.25">
      <c r="A38" s="125" t="s">
        <v>59</v>
      </c>
      <c r="B38" s="126"/>
      <c r="C38" s="126"/>
      <c r="D38" s="126"/>
      <c r="E38" s="126"/>
      <c r="F38" s="126"/>
      <c r="G38" s="127"/>
      <c r="H38" s="125" t="s">
        <v>69</v>
      </c>
      <c r="I38" s="126"/>
      <c r="J38" s="126"/>
      <c r="K38" s="126"/>
      <c r="L38" s="126"/>
      <c r="M38" s="126"/>
      <c r="N38" s="127"/>
    </row>
    <row r="39" spans="1:14" ht="14.5" x14ac:dyDescent="0.25">
      <c r="A39" s="116" t="s">
        <v>70</v>
      </c>
      <c r="B39" s="117"/>
      <c r="C39" s="117"/>
      <c r="D39" s="117"/>
      <c r="E39" s="117"/>
      <c r="F39" s="117"/>
      <c r="G39" s="118"/>
      <c r="H39" s="116" t="s">
        <v>71</v>
      </c>
      <c r="I39" s="117"/>
      <c r="J39" s="117"/>
      <c r="K39" s="117"/>
      <c r="L39" s="117"/>
      <c r="M39" s="117"/>
      <c r="N39" s="118"/>
    </row>
    <row r="40" spans="1:14" ht="14.25" customHeight="1" x14ac:dyDescent="0.25">
      <c r="A40" s="116" t="s">
        <v>72</v>
      </c>
      <c r="B40" s="117"/>
      <c r="C40" s="117"/>
      <c r="D40" s="117"/>
      <c r="E40" s="117"/>
      <c r="F40" s="117"/>
      <c r="G40" s="118"/>
      <c r="H40" s="116" t="s">
        <v>73</v>
      </c>
      <c r="I40" s="117"/>
      <c r="J40" s="117"/>
      <c r="K40" s="117"/>
      <c r="L40" s="117"/>
      <c r="M40" s="117"/>
      <c r="N40" s="118"/>
    </row>
    <row r="41" spans="1:14" ht="14.5" x14ac:dyDescent="0.25">
      <c r="A41" s="116" t="s">
        <v>74</v>
      </c>
      <c r="B41" s="117"/>
      <c r="C41" s="117"/>
      <c r="D41" s="117"/>
      <c r="E41" s="117"/>
      <c r="F41" s="117"/>
      <c r="G41" s="118"/>
      <c r="H41" s="116" t="s">
        <v>66</v>
      </c>
      <c r="I41" s="117"/>
      <c r="J41" s="117"/>
      <c r="K41" s="117"/>
      <c r="L41" s="117"/>
      <c r="M41" s="117"/>
      <c r="N41" s="118"/>
    </row>
    <row r="42" spans="1:14" ht="15" thickBot="1" x14ac:dyDescent="0.3">
      <c r="A42" s="119"/>
      <c r="B42" s="120"/>
      <c r="C42" s="120"/>
      <c r="D42" s="120"/>
      <c r="E42" s="120"/>
      <c r="F42" s="120"/>
      <c r="G42" s="121"/>
      <c r="H42" s="122"/>
      <c r="I42" s="123"/>
      <c r="J42" s="123"/>
      <c r="K42" s="123"/>
      <c r="L42" s="123"/>
      <c r="M42" s="123"/>
      <c r="N42" s="124"/>
    </row>
    <row r="43" spans="1:14" ht="38.5" customHeight="1" thickBot="1" x14ac:dyDescent="0.3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</row>
    <row r="44" spans="1:14" ht="18.5" x14ac:dyDescent="0.25">
      <c r="A44" s="99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1"/>
    </row>
    <row r="45" spans="1:14" ht="18" customHeight="1" x14ac:dyDescent="0.25">
      <c r="A45" s="102" t="s">
        <v>173</v>
      </c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4"/>
    </row>
    <row r="46" spans="1:14" ht="18" customHeight="1" x14ac:dyDescent="0.25">
      <c r="A46" s="105" t="s">
        <v>169</v>
      </c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7"/>
    </row>
    <row r="47" spans="1:14" ht="19" thickBot="1" x14ac:dyDescent="0.3">
      <c r="A47" s="108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10"/>
    </row>
    <row r="48" spans="1:14" ht="16" thickBot="1" x14ac:dyDescent="0.3">
      <c r="A48" s="111" t="s">
        <v>153</v>
      </c>
      <c r="B48" s="112"/>
      <c r="C48" s="112"/>
      <c r="D48" s="113"/>
      <c r="E48" s="111" t="s">
        <v>154</v>
      </c>
      <c r="F48" s="112"/>
      <c r="G48" s="112"/>
      <c r="H48" s="112"/>
      <c r="I48" s="112"/>
      <c r="J48" s="112"/>
      <c r="K48" s="112"/>
      <c r="L48" s="113"/>
      <c r="M48" s="114" t="s">
        <v>170</v>
      </c>
      <c r="N48" s="115"/>
    </row>
    <row r="49" spans="1:14" ht="13" x14ac:dyDescent="0.25">
      <c r="A49" s="90" t="s">
        <v>75</v>
      </c>
      <c r="B49" s="81" t="s">
        <v>76</v>
      </c>
      <c r="C49" s="90" t="s">
        <v>77</v>
      </c>
      <c r="D49" s="95" t="s">
        <v>78</v>
      </c>
      <c r="E49" s="96"/>
      <c r="F49" s="90" t="s">
        <v>79</v>
      </c>
      <c r="G49" s="90" t="s">
        <v>80</v>
      </c>
      <c r="H49" s="90" t="s">
        <v>81</v>
      </c>
      <c r="I49" s="90" t="s">
        <v>0</v>
      </c>
      <c r="J49" s="90" t="s">
        <v>82</v>
      </c>
      <c r="K49" s="90" t="s">
        <v>83</v>
      </c>
      <c r="L49" s="95" t="s">
        <v>84</v>
      </c>
      <c r="M49" s="96"/>
      <c r="N49" s="90" t="s">
        <v>85</v>
      </c>
    </row>
    <row r="50" spans="1:14" ht="13.5" thickBot="1" x14ac:dyDescent="0.3">
      <c r="A50" s="91"/>
      <c r="B50" s="82" t="s">
        <v>86</v>
      </c>
      <c r="C50" s="91"/>
      <c r="D50" s="97"/>
      <c r="E50" s="98"/>
      <c r="F50" s="91"/>
      <c r="G50" s="91"/>
      <c r="H50" s="91"/>
      <c r="I50" s="91"/>
      <c r="J50" s="91"/>
      <c r="K50" s="91"/>
      <c r="L50" s="97"/>
      <c r="M50" s="98"/>
      <c r="N50" s="91"/>
    </row>
    <row r="51" spans="1:14" ht="26.5" thickBot="1" x14ac:dyDescent="0.3">
      <c r="A51" s="83">
        <v>2452</v>
      </c>
      <c r="B51" s="84">
        <v>292</v>
      </c>
      <c r="C51" s="84" t="s">
        <v>87</v>
      </c>
      <c r="D51" s="92" t="s">
        <v>88</v>
      </c>
      <c r="E51" s="93"/>
      <c r="F51" s="85" t="str">
        <f>+M48</f>
        <v>date</v>
      </c>
      <c r="G51" s="84" t="s">
        <v>152</v>
      </c>
      <c r="H51" s="84" t="s">
        <v>89</v>
      </c>
      <c r="I51" s="84" t="s">
        <v>90</v>
      </c>
      <c r="J51" s="84" t="s">
        <v>150</v>
      </c>
      <c r="K51" s="84" t="s">
        <v>91</v>
      </c>
      <c r="L51" s="94" t="s">
        <v>145</v>
      </c>
      <c r="M51" s="93"/>
      <c r="N51" s="84" t="s">
        <v>171</v>
      </c>
    </row>
  </sheetData>
  <mergeCells count="81">
    <mergeCell ref="A17:N17"/>
    <mergeCell ref="A1:N1"/>
    <mergeCell ref="A4:N4"/>
    <mergeCell ref="A5:N5"/>
    <mergeCell ref="A6:N6"/>
    <mergeCell ref="A7:N7"/>
    <mergeCell ref="A9:N9"/>
    <mergeCell ref="A10:N10"/>
    <mergeCell ref="A11:N11"/>
    <mergeCell ref="A13:N13"/>
    <mergeCell ref="A14:N14"/>
    <mergeCell ref="A16:N16"/>
    <mergeCell ref="A19:G19"/>
    <mergeCell ref="H19:N19"/>
    <mergeCell ref="A20:G20"/>
    <mergeCell ref="H20:N20"/>
    <mergeCell ref="A21:G21"/>
    <mergeCell ref="H21:N21"/>
    <mergeCell ref="A22:G22"/>
    <mergeCell ref="H22:N22"/>
    <mergeCell ref="A23:G23"/>
    <mergeCell ref="H23:N23"/>
    <mergeCell ref="A24:G24"/>
    <mergeCell ref="H24:N24"/>
    <mergeCell ref="A25:G25"/>
    <mergeCell ref="H25:N25"/>
    <mergeCell ref="A26:G26"/>
    <mergeCell ref="H26:N26"/>
    <mergeCell ref="A27:G27"/>
    <mergeCell ref="H27:N27"/>
    <mergeCell ref="A28:G28"/>
    <mergeCell ref="H28:N28"/>
    <mergeCell ref="A29:G29"/>
    <mergeCell ref="H29:N29"/>
    <mergeCell ref="A30:G30"/>
    <mergeCell ref="H30:N30"/>
    <mergeCell ref="A31:G31"/>
    <mergeCell ref="H31:N31"/>
    <mergeCell ref="A32:G32"/>
    <mergeCell ref="H32:N32"/>
    <mergeCell ref="A33:G33"/>
    <mergeCell ref="H33:N33"/>
    <mergeCell ref="A34:G34"/>
    <mergeCell ref="H34:N34"/>
    <mergeCell ref="A35:G35"/>
    <mergeCell ref="H35:N35"/>
    <mergeCell ref="A36:G36"/>
    <mergeCell ref="H36:N36"/>
    <mergeCell ref="A37:G37"/>
    <mergeCell ref="H37:N37"/>
    <mergeCell ref="A38:G38"/>
    <mergeCell ref="H38:N38"/>
    <mergeCell ref="A39:G39"/>
    <mergeCell ref="H39:N39"/>
    <mergeCell ref="A40:G40"/>
    <mergeCell ref="H40:N40"/>
    <mergeCell ref="A41:G41"/>
    <mergeCell ref="H41:N41"/>
    <mergeCell ref="A42:G42"/>
    <mergeCell ref="H42:N42"/>
    <mergeCell ref="A46:N46"/>
    <mergeCell ref="A47:N47"/>
    <mergeCell ref="A48:D48"/>
    <mergeCell ref="E48:L48"/>
    <mergeCell ref="M48:N48"/>
    <mergeCell ref="A18:N18"/>
    <mergeCell ref="N49:N50"/>
    <mergeCell ref="D51:E51"/>
    <mergeCell ref="L51:M51"/>
    <mergeCell ref="A49:A50"/>
    <mergeCell ref="C49:C50"/>
    <mergeCell ref="D49:E50"/>
    <mergeCell ref="F49:F50"/>
    <mergeCell ref="G49:G50"/>
    <mergeCell ref="H49:H50"/>
    <mergeCell ref="I49:I50"/>
    <mergeCell ref="J49:J50"/>
    <mergeCell ref="K49:K50"/>
    <mergeCell ref="L49:M50"/>
    <mergeCell ref="A44:N44"/>
    <mergeCell ref="A45:N45"/>
  </mergeCells>
  <printOptions horizontalCentered="1" verticalCentered="1"/>
  <pageMargins left="0.15748031496062992" right="0.15748031496062992" top="0.35433070866141736" bottom="0.23622047244094491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88"/>
  <sheetViews>
    <sheetView showZeros="0" tabSelected="1" view="pageBreakPreview" topLeftCell="A109" zoomScale="70" zoomScaleNormal="100" zoomScaleSheetLayoutView="70" workbookViewId="0">
      <selection activeCell="D136" sqref="D136"/>
    </sheetView>
  </sheetViews>
  <sheetFormatPr baseColWidth="10" defaultColWidth="10.26953125" defaultRowHeight="15.5" x14ac:dyDescent="0.35"/>
  <cols>
    <col min="1" max="1" width="8" style="16" customWidth="1"/>
    <col min="2" max="2" width="53.54296875" style="16" customWidth="1"/>
    <col min="3" max="4" width="7.26953125" style="16" customWidth="1"/>
    <col min="5" max="5" width="13.26953125" style="16" customWidth="1"/>
    <col min="6" max="6" width="17.7265625" style="16" customWidth="1"/>
    <col min="7" max="76" width="14.26953125" style="16" customWidth="1"/>
    <col min="77" max="77" width="10.26953125" style="16"/>
    <col min="78" max="78" width="14.453125" style="16" customWidth="1"/>
    <col min="79" max="79" width="13.81640625" style="16" customWidth="1"/>
    <col min="80" max="16384" width="10.26953125" style="16"/>
  </cols>
  <sheetData>
    <row r="1" spans="1:79" ht="15" customHeight="1" x14ac:dyDescent="0.35">
      <c r="A1" s="179" t="s">
        <v>149</v>
      </c>
      <c r="B1" s="180"/>
      <c r="C1" s="164" t="s">
        <v>175</v>
      </c>
      <c r="D1" s="165"/>
      <c r="E1" s="165"/>
      <c r="F1" s="166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</row>
    <row r="2" spans="1:79" ht="66.400000000000006" customHeight="1" x14ac:dyDescent="0.35">
      <c r="A2" s="181"/>
      <c r="B2" s="182"/>
      <c r="C2" s="167"/>
      <c r="D2" s="168"/>
      <c r="E2" s="168"/>
      <c r="F2" s="16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</row>
    <row r="3" spans="1:79" x14ac:dyDescent="0.35">
      <c r="A3" s="1" t="s">
        <v>7</v>
      </c>
      <c r="B3" s="2" t="s">
        <v>130</v>
      </c>
      <c r="C3" s="170"/>
      <c r="D3" s="171"/>
      <c r="E3" s="171"/>
      <c r="F3" s="172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</row>
    <row r="4" spans="1:79" x14ac:dyDescent="0.35">
      <c r="A4" s="175" t="s">
        <v>0</v>
      </c>
      <c r="B4" s="177" t="s">
        <v>1</v>
      </c>
      <c r="C4" s="175" t="s">
        <v>2</v>
      </c>
      <c r="D4" s="175" t="s">
        <v>146</v>
      </c>
      <c r="E4" s="173" t="s">
        <v>8</v>
      </c>
      <c r="F4" s="174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</row>
    <row r="5" spans="1:79" x14ac:dyDescent="0.35">
      <c r="A5" s="176"/>
      <c r="B5" s="178"/>
      <c r="C5" s="176"/>
      <c r="D5" s="176"/>
      <c r="E5" s="17" t="s">
        <v>3</v>
      </c>
      <c r="F5" s="18" t="s">
        <v>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</row>
    <row r="6" spans="1:79" x14ac:dyDescent="0.35">
      <c r="A6" s="19"/>
      <c r="B6" s="20"/>
      <c r="C6" s="19"/>
      <c r="D6" s="19"/>
      <c r="E6" s="21"/>
      <c r="F6" s="43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</row>
    <row r="7" spans="1:79" x14ac:dyDescent="0.35">
      <c r="A7" s="161" t="s">
        <v>13</v>
      </c>
      <c r="B7" s="162" t="s">
        <v>11</v>
      </c>
      <c r="C7" s="36"/>
      <c r="D7" s="72"/>
      <c r="E7" s="24"/>
      <c r="F7" s="43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Z7" s="41" t="s">
        <v>14</v>
      </c>
      <c r="CA7" s="42" t="s">
        <v>10</v>
      </c>
    </row>
    <row r="8" spans="1:79" x14ac:dyDescent="0.35">
      <c r="A8" s="22"/>
      <c r="B8" s="30"/>
      <c r="C8" s="22"/>
      <c r="D8" s="22"/>
      <c r="E8" s="24"/>
      <c r="F8" s="43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Z8" s="41" t="s">
        <v>15</v>
      </c>
      <c r="CA8" s="42" t="s">
        <v>16</v>
      </c>
    </row>
    <row r="9" spans="1:79" ht="16" thickBot="1" x14ac:dyDescent="0.4">
      <c r="A9" s="36"/>
      <c r="B9" s="45" t="s">
        <v>17</v>
      </c>
      <c r="C9" s="36"/>
      <c r="D9" s="36"/>
      <c r="E9" s="46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Z9" s="47" t="s">
        <v>5</v>
      </c>
      <c r="CA9" s="48" t="s">
        <v>18</v>
      </c>
    </row>
    <row r="10" spans="1:79" ht="34.9" customHeight="1" x14ac:dyDescent="0.35">
      <c r="A10" s="36"/>
      <c r="B10" s="49" t="s">
        <v>40</v>
      </c>
      <c r="C10" s="36"/>
      <c r="D10" s="36"/>
      <c r="E10" s="46"/>
      <c r="F10" s="43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</row>
    <row r="11" spans="1:79" x14ac:dyDescent="0.35">
      <c r="A11" s="36"/>
      <c r="B11" s="49"/>
      <c r="C11" s="36"/>
      <c r="D11" s="36"/>
      <c r="E11" s="46"/>
      <c r="F11" s="43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</row>
    <row r="12" spans="1:79" x14ac:dyDescent="0.35">
      <c r="A12" s="36"/>
      <c r="B12" s="50" t="s">
        <v>19</v>
      </c>
      <c r="C12" s="36"/>
      <c r="D12" s="36"/>
      <c r="E12" s="46"/>
      <c r="F12" s="43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</row>
    <row r="13" spans="1:79" x14ac:dyDescent="0.35">
      <c r="A13" s="36"/>
      <c r="B13" s="35"/>
      <c r="C13" s="36"/>
      <c r="D13" s="36"/>
      <c r="E13" s="46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</row>
    <row r="14" spans="1:79" x14ac:dyDescent="0.35">
      <c r="A14" s="36"/>
      <c r="B14" s="51" t="s">
        <v>20</v>
      </c>
      <c r="C14" s="36"/>
      <c r="D14" s="36"/>
      <c r="E14" s="46"/>
      <c r="F14" s="43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</row>
    <row r="15" spans="1:79" x14ac:dyDescent="0.35">
      <c r="A15" s="36"/>
      <c r="B15" s="52"/>
      <c r="C15" s="36"/>
      <c r="D15" s="36"/>
      <c r="E15" s="46"/>
      <c r="F15" s="43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</row>
    <row r="16" spans="1:79" x14ac:dyDescent="0.35">
      <c r="A16" s="36"/>
      <c r="B16" s="53" t="s">
        <v>92</v>
      </c>
      <c r="C16" s="36"/>
      <c r="D16" s="36"/>
      <c r="E16" s="46"/>
      <c r="F16" s="43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</row>
    <row r="17" spans="1:76" ht="31" x14ac:dyDescent="0.35">
      <c r="A17" s="36"/>
      <c r="B17" s="52" t="s">
        <v>155</v>
      </c>
      <c r="C17" s="36" t="s">
        <v>2</v>
      </c>
      <c r="D17" s="88"/>
      <c r="E17" s="46"/>
      <c r="F17" s="43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</row>
    <row r="18" spans="1:76" x14ac:dyDescent="0.35">
      <c r="A18" s="36"/>
      <c r="B18" s="52"/>
      <c r="C18" s="36"/>
      <c r="D18" s="36"/>
      <c r="E18" s="46"/>
      <c r="F18" s="43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</row>
    <row r="19" spans="1:76" ht="18" customHeight="1" x14ac:dyDescent="0.35">
      <c r="A19" s="36"/>
      <c r="B19" s="53" t="s">
        <v>21</v>
      </c>
      <c r="C19" s="36"/>
      <c r="D19" s="36"/>
      <c r="E19" s="46"/>
      <c r="F19" s="43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</row>
    <row r="20" spans="1:76" ht="18" customHeight="1" x14ac:dyDescent="0.35">
      <c r="A20" s="36"/>
      <c r="B20" s="52" t="s">
        <v>158</v>
      </c>
      <c r="C20" s="36" t="s">
        <v>2</v>
      </c>
      <c r="D20" s="88"/>
      <c r="E20" s="46"/>
      <c r="F20" s="43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</row>
    <row r="21" spans="1:76" ht="18" customHeight="1" x14ac:dyDescent="0.35">
      <c r="A21" s="36"/>
      <c r="B21" s="52" t="s">
        <v>93</v>
      </c>
      <c r="C21" s="36" t="s">
        <v>2</v>
      </c>
      <c r="D21" s="88"/>
      <c r="E21" s="46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</row>
    <row r="22" spans="1:76" ht="18" customHeight="1" x14ac:dyDescent="0.35">
      <c r="A22" s="36"/>
      <c r="B22" s="52" t="s">
        <v>22</v>
      </c>
      <c r="C22" s="36" t="s">
        <v>2</v>
      </c>
      <c r="D22" s="88"/>
      <c r="E22" s="46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</row>
    <row r="23" spans="1:76" ht="18" customHeight="1" x14ac:dyDescent="0.35">
      <c r="A23" s="36"/>
      <c r="B23" s="52" t="s">
        <v>94</v>
      </c>
      <c r="C23" s="36" t="s">
        <v>2</v>
      </c>
      <c r="D23" s="88"/>
      <c r="E23" s="46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</row>
    <row r="24" spans="1:76" ht="18" customHeight="1" x14ac:dyDescent="0.35">
      <c r="A24" s="36"/>
      <c r="B24" s="52" t="s">
        <v>97</v>
      </c>
      <c r="C24" s="36" t="s">
        <v>2</v>
      </c>
      <c r="D24" s="88"/>
      <c r="E24" s="46"/>
      <c r="F24" s="43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</row>
    <row r="25" spans="1:76" ht="18" customHeight="1" x14ac:dyDescent="0.35">
      <c r="A25" s="36"/>
      <c r="B25" s="52" t="s">
        <v>95</v>
      </c>
      <c r="C25" s="36" t="s">
        <v>2</v>
      </c>
      <c r="D25" s="88"/>
      <c r="E25" s="46"/>
      <c r="F25" s="43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</row>
    <row r="26" spans="1:76" x14ac:dyDescent="0.35">
      <c r="A26" s="36"/>
      <c r="B26" s="52" t="s">
        <v>156</v>
      </c>
      <c r="C26" s="36" t="s">
        <v>2</v>
      </c>
      <c r="D26" s="88"/>
      <c r="E26" s="46"/>
      <c r="F26" s="43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</row>
    <row r="27" spans="1:76" ht="18" customHeight="1" x14ac:dyDescent="0.35">
      <c r="A27" s="36"/>
      <c r="B27" s="52"/>
      <c r="C27" s="36"/>
      <c r="D27" s="36"/>
      <c r="E27" s="46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</row>
    <row r="28" spans="1:76" ht="18" customHeight="1" x14ac:dyDescent="0.35">
      <c r="A28" s="36"/>
      <c r="B28" s="53" t="s">
        <v>23</v>
      </c>
      <c r="C28" s="36"/>
      <c r="D28" s="36"/>
      <c r="E28" s="46"/>
      <c r="F28" s="4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</row>
    <row r="29" spans="1:76" ht="18" customHeight="1" x14ac:dyDescent="0.35">
      <c r="A29" s="36"/>
      <c r="B29" s="52" t="s">
        <v>22</v>
      </c>
      <c r="C29" s="36" t="s">
        <v>2</v>
      </c>
      <c r="D29" s="88"/>
      <c r="E29" s="46"/>
      <c r="F29" s="43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</row>
    <row r="30" spans="1:76" ht="18" customHeight="1" x14ac:dyDescent="0.35">
      <c r="A30" s="36"/>
      <c r="B30" s="52" t="s">
        <v>94</v>
      </c>
      <c r="C30" s="36" t="s">
        <v>2</v>
      </c>
      <c r="D30" s="88"/>
      <c r="E30" s="46"/>
      <c r="F30" s="43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</row>
    <row r="31" spans="1:76" ht="18" customHeight="1" x14ac:dyDescent="0.35">
      <c r="A31" s="36"/>
      <c r="B31" s="52"/>
      <c r="C31" s="36"/>
      <c r="D31" s="36"/>
      <c r="E31" s="46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</row>
    <row r="32" spans="1:76" ht="18" customHeight="1" x14ac:dyDescent="0.35">
      <c r="A32" s="36"/>
      <c r="B32" s="53" t="s">
        <v>144</v>
      </c>
      <c r="C32" s="36"/>
      <c r="D32" s="36"/>
      <c r="E32" s="46"/>
      <c r="F32" s="43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</row>
    <row r="33" spans="1:76" ht="18" customHeight="1" x14ac:dyDescent="0.35">
      <c r="A33" s="36"/>
      <c r="B33" s="52" t="s">
        <v>93</v>
      </c>
      <c r="C33" s="36" t="s">
        <v>2</v>
      </c>
      <c r="D33" s="88"/>
      <c r="E33" s="46"/>
      <c r="F33" s="43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</row>
    <row r="34" spans="1:76" ht="18" customHeight="1" x14ac:dyDescent="0.35">
      <c r="A34" s="36"/>
      <c r="B34" s="52" t="s">
        <v>94</v>
      </c>
      <c r="C34" s="36" t="s">
        <v>2</v>
      </c>
      <c r="D34" s="88"/>
      <c r="E34" s="46"/>
      <c r="F34" s="43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</row>
    <row r="35" spans="1:76" ht="18" customHeight="1" x14ac:dyDescent="0.35">
      <c r="A35" s="36"/>
      <c r="B35" s="51" t="s">
        <v>37</v>
      </c>
      <c r="C35" s="36"/>
      <c r="D35" s="36"/>
      <c r="E35" s="46"/>
      <c r="F35" s="43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</row>
    <row r="36" spans="1:76" ht="18" customHeight="1" x14ac:dyDescent="0.35">
      <c r="A36" s="36"/>
      <c r="B36" s="52"/>
      <c r="C36" s="36"/>
      <c r="D36" s="36"/>
      <c r="E36" s="46"/>
      <c r="F36" s="43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</row>
    <row r="37" spans="1:76" ht="18" customHeight="1" x14ac:dyDescent="0.35">
      <c r="A37" s="36"/>
      <c r="B37" s="53" t="s">
        <v>21</v>
      </c>
      <c r="C37" s="36"/>
      <c r="D37" s="36"/>
      <c r="E37" s="46"/>
      <c r="F37" s="43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</row>
    <row r="38" spans="1:76" ht="31" x14ac:dyDescent="0.35">
      <c r="A38" s="36"/>
      <c r="B38" s="52" t="s">
        <v>157</v>
      </c>
      <c r="C38" s="36" t="s">
        <v>2</v>
      </c>
      <c r="D38" s="88"/>
      <c r="E38" s="46"/>
      <c r="F38" s="43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</row>
    <row r="39" spans="1:76" ht="34.5" customHeight="1" x14ac:dyDescent="0.35">
      <c r="A39" s="36"/>
      <c r="B39" s="52" t="s">
        <v>96</v>
      </c>
      <c r="C39" s="36" t="s">
        <v>2</v>
      </c>
      <c r="D39" s="88"/>
      <c r="E39" s="46"/>
      <c r="F39" s="43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</row>
    <row r="40" spans="1:76" x14ac:dyDescent="0.35">
      <c r="A40" s="36"/>
      <c r="B40" s="52"/>
      <c r="C40" s="36"/>
      <c r="D40" s="36"/>
      <c r="E40" s="46"/>
      <c r="F40" s="43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</row>
    <row r="41" spans="1:76" x14ac:dyDescent="0.35">
      <c r="A41" s="36"/>
      <c r="B41" s="51" t="s">
        <v>129</v>
      </c>
      <c r="C41" s="36"/>
      <c r="D41" s="36"/>
      <c r="E41" s="46"/>
      <c r="F41" s="43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</row>
    <row r="42" spans="1:76" x14ac:dyDescent="0.35">
      <c r="A42" s="36"/>
      <c r="B42" s="52"/>
      <c r="C42" s="36"/>
      <c r="D42" s="36"/>
      <c r="E42" s="46"/>
      <c r="F42" s="43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</row>
    <row r="43" spans="1:76" x14ac:dyDescent="0.35">
      <c r="A43" s="36"/>
      <c r="B43" s="52" t="s">
        <v>131</v>
      </c>
      <c r="C43" s="36" t="s">
        <v>2</v>
      </c>
      <c r="D43" s="36"/>
      <c r="E43" s="46"/>
      <c r="F43" s="43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</row>
    <row r="44" spans="1:76" x14ac:dyDescent="0.35">
      <c r="A44" s="36"/>
      <c r="B44" s="52"/>
      <c r="C44" s="36"/>
      <c r="D44" s="36"/>
      <c r="E44" s="46"/>
      <c r="F44" s="43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</row>
    <row r="45" spans="1:76" x14ac:dyDescent="0.35">
      <c r="A45" s="25"/>
      <c r="B45" s="26" t="str">
        <f>"Sous-total " &amp;B9</f>
        <v>Sous-total BLOCS PORTES BOIS</v>
      </c>
      <c r="C45" s="27"/>
      <c r="D45" s="65"/>
      <c r="E45" s="28"/>
      <c r="F45" s="28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</row>
    <row r="46" spans="1:76" x14ac:dyDescent="0.35">
      <c r="A46" s="36"/>
      <c r="B46" s="49"/>
      <c r="C46" s="36"/>
      <c r="D46" s="36"/>
      <c r="E46" s="46"/>
      <c r="F46" s="43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</row>
    <row r="47" spans="1:76" x14ac:dyDescent="0.35">
      <c r="A47" s="36"/>
      <c r="B47" s="45" t="s">
        <v>24</v>
      </c>
      <c r="C47" s="36"/>
      <c r="D47" s="36"/>
      <c r="E47" s="46"/>
      <c r="F47" s="43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</row>
    <row r="48" spans="1:76" x14ac:dyDescent="0.35">
      <c r="A48" s="36"/>
      <c r="B48" s="56"/>
      <c r="C48" s="36"/>
      <c r="D48" s="36"/>
      <c r="E48" s="46"/>
      <c r="F48" s="43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</row>
    <row r="49" spans="1:78" x14ac:dyDescent="0.35">
      <c r="A49" s="36"/>
      <c r="B49" s="87" t="s">
        <v>134</v>
      </c>
      <c r="C49" s="36"/>
      <c r="D49" s="36"/>
      <c r="E49" s="46"/>
      <c r="F49" s="43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</row>
    <row r="50" spans="1:78" ht="31" x14ac:dyDescent="0.35">
      <c r="A50" s="36"/>
      <c r="B50" s="52" t="s">
        <v>98</v>
      </c>
      <c r="C50" s="36" t="s">
        <v>2</v>
      </c>
      <c r="D50" s="36"/>
      <c r="E50" s="46"/>
      <c r="F50" s="43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4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</row>
    <row r="51" spans="1:78" ht="31" x14ac:dyDescent="0.35">
      <c r="A51" s="36"/>
      <c r="B51" s="52" t="s">
        <v>111</v>
      </c>
      <c r="C51" s="36" t="s">
        <v>2</v>
      </c>
      <c r="D51" s="36"/>
      <c r="E51" s="46"/>
      <c r="F51" s="43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4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</row>
    <row r="52" spans="1:78" x14ac:dyDescent="0.35">
      <c r="A52" s="36"/>
      <c r="B52" s="52" t="s">
        <v>99</v>
      </c>
      <c r="C52" s="36" t="s">
        <v>2</v>
      </c>
      <c r="D52" s="36"/>
      <c r="E52" s="46"/>
      <c r="F52" s="43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</row>
    <row r="53" spans="1:78" x14ac:dyDescent="0.35">
      <c r="A53" s="36"/>
      <c r="B53" s="52" t="s">
        <v>25</v>
      </c>
      <c r="C53" s="36" t="s">
        <v>2</v>
      </c>
      <c r="D53" s="36"/>
      <c r="E53" s="46"/>
      <c r="F53" s="43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22"/>
      <c r="BZ53" s="24"/>
    </row>
    <row r="54" spans="1:78" ht="31" x14ac:dyDescent="0.35">
      <c r="A54" s="36"/>
      <c r="B54" s="52" t="s">
        <v>143</v>
      </c>
      <c r="C54" s="36" t="s">
        <v>2</v>
      </c>
      <c r="D54" s="36"/>
      <c r="E54" s="46"/>
      <c r="F54" s="43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</row>
    <row r="55" spans="1:78" x14ac:dyDescent="0.35">
      <c r="A55" s="36"/>
      <c r="B55" s="52" t="s">
        <v>100</v>
      </c>
      <c r="C55" s="36" t="s">
        <v>2</v>
      </c>
      <c r="D55" s="36"/>
      <c r="E55" s="46"/>
      <c r="F55" s="43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</row>
    <row r="56" spans="1:78" x14ac:dyDescent="0.35">
      <c r="A56" s="36"/>
      <c r="B56" s="87" t="s">
        <v>135</v>
      </c>
      <c r="C56" s="36"/>
      <c r="D56" s="36"/>
      <c r="E56" s="46"/>
      <c r="F56" s="43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</row>
    <row r="57" spans="1:78" x14ac:dyDescent="0.35">
      <c r="A57" s="36"/>
      <c r="B57" s="52" t="s">
        <v>101</v>
      </c>
      <c r="C57" s="36" t="s">
        <v>2</v>
      </c>
      <c r="D57" s="36"/>
      <c r="E57" s="46"/>
      <c r="F57" s="43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</row>
    <row r="58" spans="1:78" x14ac:dyDescent="0.35">
      <c r="A58" s="36"/>
      <c r="B58" s="87" t="s">
        <v>136</v>
      </c>
      <c r="C58" s="36"/>
      <c r="D58" s="36"/>
      <c r="E58" s="46"/>
      <c r="F58" s="43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</row>
    <row r="59" spans="1:78" x14ac:dyDescent="0.35">
      <c r="A59" s="36"/>
      <c r="B59" s="52" t="s">
        <v>102</v>
      </c>
      <c r="C59" s="36" t="s">
        <v>2</v>
      </c>
      <c r="D59" s="36"/>
      <c r="E59" s="46"/>
      <c r="F59" s="43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</row>
    <row r="60" spans="1:78" ht="31" x14ac:dyDescent="0.35">
      <c r="A60" s="36"/>
      <c r="B60" s="52" t="s">
        <v>112</v>
      </c>
      <c r="C60" s="36" t="s">
        <v>2</v>
      </c>
      <c r="D60" s="36"/>
      <c r="E60" s="46"/>
      <c r="F60" s="43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</row>
    <row r="61" spans="1:78" x14ac:dyDescent="0.35">
      <c r="A61" s="36"/>
      <c r="B61" s="87" t="s">
        <v>137</v>
      </c>
      <c r="C61" s="36"/>
      <c r="D61" s="36"/>
      <c r="E61" s="46"/>
      <c r="F61" s="43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</row>
    <row r="62" spans="1:78" ht="31" x14ac:dyDescent="0.35">
      <c r="A62" s="36"/>
      <c r="B62" s="52" t="s">
        <v>103</v>
      </c>
      <c r="C62" s="36" t="s">
        <v>2</v>
      </c>
      <c r="D62" s="36"/>
      <c r="E62" s="46"/>
      <c r="F62" s="43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</row>
    <row r="63" spans="1:78" ht="31" x14ac:dyDescent="0.35">
      <c r="A63" s="36"/>
      <c r="B63" s="52" t="s">
        <v>104</v>
      </c>
      <c r="C63" s="36" t="s">
        <v>147</v>
      </c>
      <c r="D63" s="36"/>
      <c r="E63" s="46"/>
      <c r="F63" s="43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</row>
    <row r="64" spans="1:78" x14ac:dyDescent="0.35">
      <c r="A64" s="36"/>
      <c r="B64" s="52" t="s">
        <v>105</v>
      </c>
      <c r="C64" s="36" t="s">
        <v>2</v>
      </c>
      <c r="D64" s="36"/>
      <c r="E64" s="46"/>
      <c r="F64" s="43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</row>
    <row r="65" spans="1:76" x14ac:dyDescent="0.35">
      <c r="A65" s="36"/>
      <c r="B65" s="52" t="s">
        <v>132</v>
      </c>
      <c r="C65" s="36" t="s">
        <v>2</v>
      </c>
      <c r="D65" s="36"/>
      <c r="E65" s="46"/>
      <c r="F65" s="43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</row>
    <row r="66" spans="1:76" x14ac:dyDescent="0.35">
      <c r="A66" s="36"/>
      <c r="B66" s="87" t="s">
        <v>139</v>
      </c>
      <c r="C66" s="36"/>
      <c r="D66" s="36"/>
      <c r="E66" s="46"/>
      <c r="F66" s="43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</row>
    <row r="67" spans="1:76" x14ac:dyDescent="0.35">
      <c r="A67" s="36"/>
      <c r="B67" s="52" t="s">
        <v>133</v>
      </c>
      <c r="C67" s="36" t="s">
        <v>2</v>
      </c>
      <c r="D67" s="36"/>
      <c r="E67" s="46"/>
      <c r="F67" s="43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</row>
    <row r="68" spans="1:76" x14ac:dyDescent="0.35">
      <c r="A68" s="36"/>
      <c r="B68" s="52" t="s">
        <v>106</v>
      </c>
      <c r="C68" s="36" t="s">
        <v>2</v>
      </c>
      <c r="D68" s="36"/>
      <c r="E68" s="46"/>
      <c r="F68" s="43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</row>
    <row r="69" spans="1:76" x14ac:dyDescent="0.35">
      <c r="A69" s="36"/>
      <c r="B69" s="87" t="s">
        <v>138</v>
      </c>
      <c r="C69" s="36"/>
      <c r="D69" s="36"/>
      <c r="E69" s="46"/>
      <c r="F69" s="43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</row>
    <row r="70" spans="1:76" x14ac:dyDescent="0.35">
      <c r="A70" s="36"/>
      <c r="B70" s="52" t="s">
        <v>107</v>
      </c>
      <c r="C70" s="36" t="s">
        <v>2</v>
      </c>
      <c r="D70" s="36"/>
      <c r="E70" s="46"/>
      <c r="F70" s="43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</row>
    <row r="71" spans="1:76" x14ac:dyDescent="0.35">
      <c r="A71" s="36"/>
      <c r="B71" s="52" t="s">
        <v>108</v>
      </c>
      <c r="C71" s="36" t="s">
        <v>2</v>
      </c>
      <c r="D71" s="36"/>
      <c r="E71" s="46"/>
      <c r="F71" s="43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  <c r="AM71" s="54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</row>
    <row r="72" spans="1:76" x14ac:dyDescent="0.35">
      <c r="A72" s="36"/>
      <c r="B72" s="52" t="s">
        <v>109</v>
      </c>
      <c r="C72" s="36" t="s">
        <v>2</v>
      </c>
      <c r="D72" s="36"/>
      <c r="E72" s="46"/>
      <c r="F72" s="43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</row>
    <row r="73" spans="1:76" x14ac:dyDescent="0.35">
      <c r="A73" s="36"/>
      <c r="B73" s="52" t="s">
        <v>110</v>
      </c>
      <c r="C73" s="36" t="s">
        <v>2</v>
      </c>
      <c r="D73" s="36"/>
      <c r="E73" s="46"/>
      <c r="F73" s="43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</row>
    <row r="74" spans="1:76" x14ac:dyDescent="0.35">
      <c r="A74" s="36"/>
      <c r="B74" s="52"/>
      <c r="C74" s="36"/>
      <c r="D74" s="36"/>
      <c r="E74" s="46"/>
      <c r="F74" s="43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4"/>
      <c r="BK74" s="54"/>
      <c r="BL74" s="54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</row>
    <row r="75" spans="1:76" x14ac:dyDescent="0.35">
      <c r="A75" s="25"/>
      <c r="B75" s="26" t="str">
        <f>"Sous-total " &amp;B47</f>
        <v>Sous-total QUINCAILLERIE</v>
      </c>
      <c r="C75" s="27"/>
      <c r="D75" s="65"/>
      <c r="E75" s="28"/>
      <c r="F75" s="28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</row>
    <row r="76" spans="1:76" x14ac:dyDescent="0.35">
      <c r="A76" s="36"/>
      <c r="B76" s="35"/>
      <c r="C76" s="36"/>
      <c r="D76" s="36"/>
      <c r="E76" s="46"/>
      <c r="F76" s="43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4"/>
      <c r="BK76" s="54"/>
      <c r="BL76" s="54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</row>
    <row r="77" spans="1:76" x14ac:dyDescent="0.35">
      <c r="A77" s="36"/>
      <c r="B77" s="45" t="s">
        <v>26</v>
      </c>
      <c r="C77" s="36"/>
      <c r="D77" s="36"/>
      <c r="E77" s="46"/>
      <c r="F77" s="43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</row>
    <row r="78" spans="1:76" x14ac:dyDescent="0.35">
      <c r="A78" s="36"/>
      <c r="B78" s="69"/>
      <c r="C78" s="36"/>
      <c r="D78" s="36"/>
      <c r="E78" s="46"/>
      <c r="F78" s="43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  <c r="AW78" s="54"/>
      <c r="AX78" s="54"/>
      <c r="AY78" s="54"/>
      <c r="AZ78" s="54"/>
      <c r="BA78" s="54"/>
      <c r="BB78" s="54"/>
      <c r="BC78" s="54"/>
      <c r="BD78" s="54"/>
      <c r="BE78" s="54"/>
      <c r="BF78" s="54"/>
      <c r="BG78" s="54"/>
      <c r="BH78" s="54"/>
      <c r="BI78" s="54"/>
      <c r="BJ78" s="54"/>
      <c r="BK78" s="54"/>
      <c r="BL78" s="54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</row>
    <row r="79" spans="1:76" x14ac:dyDescent="0.35">
      <c r="A79" s="36"/>
      <c r="B79" s="35" t="s">
        <v>41</v>
      </c>
      <c r="C79" s="36"/>
      <c r="D79" s="36"/>
      <c r="E79" s="46"/>
      <c r="F79" s="43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</row>
    <row r="80" spans="1:76" x14ac:dyDescent="0.35">
      <c r="A80" s="36"/>
      <c r="B80" s="56" t="s">
        <v>42</v>
      </c>
      <c r="C80" s="36" t="s">
        <v>6</v>
      </c>
      <c r="D80" s="36"/>
      <c r="E80" s="46"/>
      <c r="F80" s="43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</row>
    <row r="81" spans="1:76" x14ac:dyDescent="0.35">
      <c r="A81" s="36"/>
      <c r="B81" s="73"/>
      <c r="C81" s="36"/>
      <c r="D81" s="36"/>
      <c r="E81" s="46"/>
      <c r="F81" s="43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  <c r="AW81" s="54"/>
      <c r="AX81" s="54"/>
      <c r="AY81" s="54"/>
      <c r="AZ81" s="54"/>
      <c r="BA81" s="54"/>
      <c r="BB81" s="54"/>
      <c r="BC81" s="54"/>
      <c r="BD81" s="54"/>
      <c r="BE81" s="54"/>
      <c r="BF81" s="54"/>
      <c r="BG81" s="54"/>
      <c r="BH81" s="54"/>
      <c r="BI81" s="54"/>
      <c r="BJ81" s="54"/>
      <c r="BK81" s="54"/>
      <c r="BL81" s="54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</row>
    <row r="82" spans="1:76" x14ac:dyDescent="0.35">
      <c r="A82" s="25"/>
      <c r="B82" s="64" t="str">
        <f>"Sous-total " &amp;B77</f>
        <v>Sous-total Châssis</v>
      </c>
      <c r="C82" s="65"/>
      <c r="D82" s="65"/>
      <c r="E82" s="66"/>
      <c r="F82" s="66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4"/>
      <c r="BL82" s="54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  <c r="BX82" s="54"/>
    </row>
    <row r="83" spans="1:76" x14ac:dyDescent="0.35">
      <c r="A83" s="36"/>
      <c r="B83" s="35"/>
      <c r="C83" s="36"/>
      <c r="D83" s="36"/>
      <c r="E83" s="46"/>
      <c r="F83" s="43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</row>
    <row r="84" spans="1:76" x14ac:dyDescent="0.35">
      <c r="A84" s="36"/>
      <c r="B84" s="45" t="s">
        <v>36</v>
      </c>
      <c r="C84" s="36"/>
      <c r="D84" s="36"/>
      <c r="E84" s="46"/>
      <c r="F84" s="43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</row>
    <row r="85" spans="1:76" x14ac:dyDescent="0.35">
      <c r="A85" s="36"/>
      <c r="B85" s="70" t="s">
        <v>39</v>
      </c>
      <c r="C85" s="36"/>
      <c r="D85" s="36"/>
      <c r="E85" s="46"/>
      <c r="F85" s="43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</row>
    <row r="86" spans="1:76" ht="31" x14ac:dyDescent="0.35">
      <c r="A86" s="36"/>
      <c r="B86" s="71" t="s">
        <v>163</v>
      </c>
      <c r="C86" s="36"/>
      <c r="D86" s="36"/>
      <c r="E86" s="46"/>
      <c r="F86" s="43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</row>
    <row r="87" spans="1:76" x14ac:dyDescent="0.35">
      <c r="A87" s="36"/>
      <c r="B87" s="56" t="s">
        <v>160</v>
      </c>
      <c r="C87" s="36" t="s">
        <v>2</v>
      </c>
      <c r="D87" s="36"/>
      <c r="E87" s="46"/>
      <c r="F87" s="43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</row>
    <row r="88" spans="1:76" x14ac:dyDescent="0.35">
      <c r="A88" s="36"/>
      <c r="B88" s="56" t="s">
        <v>161</v>
      </c>
      <c r="C88" s="36" t="s">
        <v>2</v>
      </c>
      <c r="D88" s="36"/>
      <c r="E88" s="46"/>
      <c r="F88" s="43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</row>
    <row r="89" spans="1:76" x14ac:dyDescent="0.35">
      <c r="A89" s="36"/>
      <c r="B89" s="56"/>
      <c r="C89" s="36"/>
      <c r="D89" s="36"/>
      <c r="E89" s="46"/>
      <c r="F89" s="43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</row>
    <row r="90" spans="1:76" ht="31" x14ac:dyDescent="0.35">
      <c r="A90" s="36"/>
      <c r="B90" s="71" t="s">
        <v>162</v>
      </c>
      <c r="C90" s="36"/>
      <c r="D90" s="36"/>
      <c r="E90" s="46"/>
      <c r="F90" s="43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</row>
    <row r="91" spans="1:76" x14ac:dyDescent="0.35">
      <c r="A91" s="36"/>
      <c r="B91" s="56" t="s">
        <v>160</v>
      </c>
      <c r="C91" s="36" t="s">
        <v>2</v>
      </c>
      <c r="D91" s="36"/>
      <c r="E91" s="46"/>
      <c r="F91" s="43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</row>
    <row r="92" spans="1:76" x14ac:dyDescent="0.35">
      <c r="A92" s="36"/>
      <c r="B92" s="56" t="s">
        <v>161</v>
      </c>
      <c r="C92" s="36" t="s">
        <v>2</v>
      </c>
      <c r="D92" s="36"/>
      <c r="E92" s="46"/>
      <c r="F92" s="43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</row>
    <row r="93" spans="1:76" x14ac:dyDescent="0.35">
      <c r="A93" s="36"/>
      <c r="B93" s="73"/>
      <c r="C93" s="57"/>
      <c r="D93" s="57"/>
      <c r="E93" s="46"/>
      <c r="F93" s="43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</row>
    <row r="94" spans="1:76" x14ac:dyDescent="0.35">
      <c r="A94" s="25"/>
      <c r="B94" s="26" t="str">
        <f>"Sous-total " &amp;B84</f>
        <v>Sous-total Façades de gaines techniques</v>
      </c>
      <c r="C94" s="27"/>
      <c r="D94" s="65"/>
      <c r="E94" s="28"/>
      <c r="F94" s="28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</row>
    <row r="95" spans="1:76" x14ac:dyDescent="0.35">
      <c r="A95" s="36"/>
      <c r="B95" s="35"/>
      <c r="C95" s="36"/>
      <c r="D95" s="36"/>
      <c r="E95" s="46"/>
      <c r="F95" s="43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</row>
    <row r="96" spans="1:76" x14ac:dyDescent="0.35">
      <c r="A96" s="36"/>
      <c r="B96" s="45" t="s">
        <v>27</v>
      </c>
      <c r="C96" s="36"/>
      <c r="D96" s="36"/>
      <c r="E96" s="46"/>
      <c r="F96" s="43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</row>
    <row r="97" spans="1:76" x14ac:dyDescent="0.35">
      <c r="A97" s="36"/>
      <c r="B97" s="56"/>
      <c r="C97" s="36"/>
      <c r="D97" s="36"/>
      <c r="E97" s="46"/>
      <c r="F97" s="43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</row>
    <row r="98" spans="1:76" x14ac:dyDescent="0.35">
      <c r="A98" s="36"/>
      <c r="B98" s="56" t="s">
        <v>28</v>
      </c>
      <c r="C98" s="36" t="s">
        <v>5</v>
      </c>
      <c r="D98" s="36"/>
      <c r="E98" s="46"/>
      <c r="F98" s="43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</row>
    <row r="99" spans="1:76" x14ac:dyDescent="0.35">
      <c r="A99" s="36"/>
      <c r="B99" s="56" t="s">
        <v>29</v>
      </c>
      <c r="C99" s="36" t="s">
        <v>5</v>
      </c>
      <c r="D99" s="36"/>
      <c r="E99" s="46"/>
      <c r="F99" s="43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</row>
    <row r="100" spans="1:76" x14ac:dyDescent="0.35">
      <c r="A100" s="36"/>
      <c r="B100" s="56"/>
      <c r="C100" s="36"/>
      <c r="D100" s="36"/>
      <c r="E100" s="46"/>
      <c r="F100" s="43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</row>
    <row r="101" spans="1:76" x14ac:dyDescent="0.35">
      <c r="A101" s="25"/>
      <c r="B101" s="26" t="str">
        <f>"Sous-total " &amp;B96</f>
        <v>Sous-total Coffrages</v>
      </c>
      <c r="C101" s="27"/>
      <c r="D101" s="65"/>
      <c r="E101" s="28"/>
      <c r="F101" s="28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</row>
    <row r="102" spans="1:76" x14ac:dyDescent="0.35">
      <c r="A102" s="36"/>
      <c r="B102" s="56"/>
      <c r="C102" s="36"/>
      <c r="D102" s="36"/>
      <c r="E102" s="46"/>
      <c r="F102" s="43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</row>
    <row r="103" spans="1:76" x14ac:dyDescent="0.35">
      <c r="A103" s="36"/>
      <c r="B103" s="45" t="s">
        <v>30</v>
      </c>
      <c r="C103" s="36"/>
      <c r="D103" s="36"/>
      <c r="E103" s="46"/>
      <c r="F103" s="43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</row>
    <row r="104" spans="1:76" x14ac:dyDescent="0.35">
      <c r="A104" s="36"/>
      <c r="B104" s="56"/>
      <c r="C104" s="36"/>
      <c r="D104" s="36"/>
      <c r="E104" s="46"/>
      <c r="F104" s="43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</row>
    <row r="105" spans="1:76" x14ac:dyDescent="0.35">
      <c r="A105" s="36"/>
      <c r="B105" s="56" t="s">
        <v>33</v>
      </c>
      <c r="C105" s="36" t="s">
        <v>2</v>
      </c>
      <c r="D105" s="36"/>
      <c r="E105" s="46"/>
      <c r="F105" s="43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</row>
    <row r="106" spans="1:76" x14ac:dyDescent="0.35">
      <c r="A106" s="36"/>
      <c r="B106" s="56" t="s">
        <v>31</v>
      </c>
      <c r="C106" s="36" t="s">
        <v>2</v>
      </c>
      <c r="D106" s="36"/>
      <c r="E106" s="46"/>
      <c r="F106" s="43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</row>
    <row r="107" spans="1:76" x14ac:dyDescent="0.35">
      <c r="A107" s="36"/>
      <c r="B107" s="56" t="s">
        <v>32</v>
      </c>
      <c r="C107" s="36" t="s">
        <v>2</v>
      </c>
      <c r="D107" s="36"/>
      <c r="E107" s="46"/>
      <c r="F107" s="43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</row>
    <row r="108" spans="1:76" x14ac:dyDescent="0.35">
      <c r="A108" s="36"/>
      <c r="B108" s="56" t="s">
        <v>140</v>
      </c>
      <c r="C108" s="36" t="s">
        <v>2</v>
      </c>
      <c r="D108" s="36"/>
      <c r="E108" s="46"/>
      <c r="F108" s="43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</row>
    <row r="109" spans="1:76" x14ac:dyDescent="0.35">
      <c r="A109" s="55"/>
      <c r="B109" s="56"/>
      <c r="C109" s="36"/>
      <c r="D109" s="36"/>
      <c r="E109" s="46"/>
      <c r="F109" s="43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</row>
    <row r="110" spans="1:76" x14ac:dyDescent="0.35">
      <c r="A110" s="36"/>
      <c r="B110" s="56"/>
      <c r="C110" s="36"/>
      <c r="D110" s="36"/>
      <c r="E110" s="46"/>
      <c r="F110" s="43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</row>
    <row r="111" spans="1:76" x14ac:dyDescent="0.35">
      <c r="A111" s="25"/>
      <c r="B111" s="26" t="str">
        <f>"Sous-total " &amp;B103</f>
        <v>Sous-total Trappes</v>
      </c>
      <c r="C111" s="27"/>
      <c r="D111" s="65"/>
      <c r="E111" s="28"/>
      <c r="F111" s="28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</row>
    <row r="112" spans="1:76" x14ac:dyDescent="0.35">
      <c r="A112" s="36"/>
      <c r="B112" s="56"/>
      <c r="C112" s="36"/>
      <c r="D112" s="36"/>
      <c r="E112" s="46"/>
      <c r="F112" s="43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</row>
    <row r="113" spans="1:76" x14ac:dyDescent="0.35">
      <c r="A113" s="36"/>
      <c r="B113" s="45" t="s">
        <v>34</v>
      </c>
      <c r="C113" s="36"/>
      <c r="D113" s="36"/>
      <c r="E113" s="46"/>
      <c r="F113" s="43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</row>
    <row r="114" spans="1:76" x14ac:dyDescent="0.35">
      <c r="A114" s="36"/>
      <c r="B114" s="56"/>
      <c r="C114" s="36"/>
      <c r="D114" s="36"/>
      <c r="E114" s="46"/>
      <c r="F114" s="43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</row>
    <row r="115" spans="1:76" x14ac:dyDescent="0.35">
      <c r="A115" s="36"/>
      <c r="B115" s="67" t="s">
        <v>113</v>
      </c>
      <c r="C115" s="36"/>
      <c r="D115" s="36"/>
      <c r="E115" s="46"/>
      <c r="F115" s="43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</row>
    <row r="116" spans="1:76" x14ac:dyDescent="0.35">
      <c r="A116" s="36"/>
      <c r="B116" s="56" t="s">
        <v>151</v>
      </c>
      <c r="C116" s="36" t="s">
        <v>12</v>
      </c>
      <c r="D116" s="36"/>
      <c r="E116" s="46"/>
      <c r="F116" s="43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</row>
    <row r="117" spans="1:76" x14ac:dyDescent="0.35">
      <c r="A117" s="36"/>
      <c r="B117" s="56" t="s">
        <v>114</v>
      </c>
      <c r="C117" s="36" t="s">
        <v>12</v>
      </c>
      <c r="D117" s="36"/>
      <c r="E117" s="46"/>
      <c r="F117" s="43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</row>
    <row r="118" spans="1:76" x14ac:dyDescent="0.35">
      <c r="A118" s="36"/>
      <c r="B118" s="56" t="s">
        <v>116</v>
      </c>
      <c r="C118" s="36" t="s">
        <v>12</v>
      </c>
      <c r="D118" s="36"/>
      <c r="E118" s="46"/>
      <c r="F118" s="43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</row>
    <row r="119" spans="1:76" x14ac:dyDescent="0.35">
      <c r="A119" s="36"/>
      <c r="B119" s="56" t="s">
        <v>115</v>
      </c>
      <c r="C119" s="36" t="s">
        <v>2</v>
      </c>
      <c r="D119" s="36"/>
      <c r="E119" s="46"/>
      <c r="F119" s="43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</row>
    <row r="120" spans="1:76" x14ac:dyDescent="0.35">
      <c r="A120" s="36"/>
      <c r="B120" s="56" t="s">
        <v>117</v>
      </c>
      <c r="C120" s="36" t="s">
        <v>2</v>
      </c>
      <c r="D120" s="36"/>
      <c r="E120" s="46"/>
      <c r="F120" s="43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</row>
    <row r="121" spans="1:76" x14ac:dyDescent="0.35">
      <c r="A121" s="36"/>
      <c r="B121" s="56" t="s">
        <v>123</v>
      </c>
      <c r="C121" s="36" t="s">
        <v>2</v>
      </c>
      <c r="D121" s="36"/>
      <c r="E121" s="46"/>
      <c r="F121" s="43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</row>
    <row r="122" spans="1:76" x14ac:dyDescent="0.35">
      <c r="A122" s="36"/>
      <c r="B122" s="56" t="s">
        <v>118</v>
      </c>
      <c r="C122" s="36" t="s">
        <v>2</v>
      </c>
      <c r="D122" s="36"/>
      <c r="E122" s="46"/>
      <c r="F122" s="43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</row>
    <row r="123" spans="1:76" x14ac:dyDescent="0.35">
      <c r="A123" s="36"/>
      <c r="B123" s="56"/>
      <c r="C123" s="36"/>
      <c r="D123" s="36"/>
      <c r="E123" s="46"/>
      <c r="F123" s="43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</row>
    <row r="124" spans="1:76" x14ac:dyDescent="0.35">
      <c r="A124" s="36"/>
      <c r="B124" s="67" t="s">
        <v>119</v>
      </c>
      <c r="C124" s="36"/>
      <c r="D124" s="36"/>
      <c r="E124" s="46"/>
      <c r="F124" s="43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</row>
    <row r="125" spans="1:76" x14ac:dyDescent="0.35">
      <c r="A125" s="36"/>
      <c r="B125" s="56" t="s">
        <v>120</v>
      </c>
      <c r="C125" s="36" t="s">
        <v>12</v>
      </c>
      <c r="D125" s="36"/>
      <c r="E125" s="46"/>
      <c r="F125" s="43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</row>
    <row r="126" spans="1:76" x14ac:dyDescent="0.35">
      <c r="A126" s="36"/>
      <c r="B126" s="56"/>
      <c r="C126" s="36"/>
      <c r="D126" s="36"/>
      <c r="E126" s="46"/>
      <c r="F126" s="43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</row>
    <row r="127" spans="1:76" x14ac:dyDescent="0.35">
      <c r="A127" s="36"/>
      <c r="B127" s="67" t="s">
        <v>121</v>
      </c>
      <c r="C127" s="36"/>
      <c r="D127" s="36"/>
      <c r="E127" s="46"/>
      <c r="F127" s="43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</row>
    <row r="128" spans="1:76" x14ac:dyDescent="0.35">
      <c r="A128" s="36"/>
      <c r="B128" s="56" t="s">
        <v>151</v>
      </c>
      <c r="C128" s="36" t="s">
        <v>12</v>
      </c>
      <c r="D128" s="36"/>
      <c r="E128" s="46"/>
      <c r="F128" s="43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</row>
    <row r="129" spans="1:76" x14ac:dyDescent="0.35">
      <c r="A129" s="36"/>
      <c r="B129" s="56" t="s">
        <v>114</v>
      </c>
      <c r="C129" s="36" t="s">
        <v>12</v>
      </c>
      <c r="D129" s="36"/>
      <c r="E129" s="46"/>
      <c r="F129" s="43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</row>
    <row r="130" spans="1:76" x14ac:dyDescent="0.35">
      <c r="A130" s="36"/>
      <c r="B130" s="56" t="s">
        <v>38</v>
      </c>
      <c r="C130" s="36" t="s">
        <v>2</v>
      </c>
      <c r="D130" s="36"/>
      <c r="E130" s="46"/>
      <c r="F130" s="43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</row>
    <row r="131" spans="1:76" x14ac:dyDescent="0.35">
      <c r="A131" s="36"/>
      <c r="B131" s="56" t="s">
        <v>116</v>
      </c>
      <c r="C131" s="36" t="s">
        <v>12</v>
      </c>
      <c r="D131" s="36"/>
      <c r="E131" s="46"/>
      <c r="F131" s="43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</row>
    <row r="132" spans="1:76" x14ac:dyDescent="0.35">
      <c r="A132" s="36"/>
      <c r="B132" s="56" t="s">
        <v>115</v>
      </c>
      <c r="C132" s="36" t="s">
        <v>2</v>
      </c>
      <c r="D132" s="36"/>
      <c r="E132" s="46"/>
      <c r="F132" s="43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</row>
    <row r="133" spans="1:76" x14ac:dyDescent="0.35">
      <c r="A133" s="36"/>
      <c r="B133" s="56" t="s">
        <v>117</v>
      </c>
      <c r="C133" s="36" t="s">
        <v>2</v>
      </c>
      <c r="D133" s="36"/>
      <c r="E133" s="46"/>
      <c r="F133" s="43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</row>
    <row r="134" spans="1:76" x14ac:dyDescent="0.35">
      <c r="A134" s="36"/>
      <c r="B134" s="56" t="s">
        <v>124</v>
      </c>
      <c r="C134" s="36" t="s">
        <v>2</v>
      </c>
      <c r="D134" s="36"/>
      <c r="E134" s="46"/>
      <c r="F134" s="43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</row>
    <row r="135" spans="1:76" x14ac:dyDescent="0.35">
      <c r="A135" s="36"/>
      <c r="B135" s="56" t="s">
        <v>118</v>
      </c>
      <c r="C135" s="36" t="s">
        <v>2</v>
      </c>
      <c r="D135" s="36"/>
      <c r="E135" s="46"/>
      <c r="F135" s="43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</row>
    <row r="136" spans="1:76" x14ac:dyDescent="0.35">
      <c r="A136" s="36" t="s">
        <v>179</v>
      </c>
      <c r="B136" s="56" t="s">
        <v>178</v>
      </c>
      <c r="C136" s="36" t="s">
        <v>2</v>
      </c>
      <c r="D136" s="36"/>
      <c r="E136" s="46"/>
      <c r="F136" s="43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</row>
    <row r="137" spans="1:76" x14ac:dyDescent="0.35">
      <c r="A137" s="36"/>
      <c r="B137" s="56"/>
      <c r="C137" s="36"/>
      <c r="D137" s="36"/>
      <c r="E137" s="46"/>
      <c r="F137" s="43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</row>
    <row r="138" spans="1:76" x14ac:dyDescent="0.35">
      <c r="A138" s="36"/>
      <c r="B138" s="67" t="s">
        <v>122</v>
      </c>
      <c r="C138" s="36"/>
      <c r="D138" s="36"/>
      <c r="E138" s="46"/>
      <c r="F138" s="43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</row>
    <row r="139" spans="1:76" x14ac:dyDescent="0.35">
      <c r="A139" s="36"/>
      <c r="B139" s="56" t="s">
        <v>151</v>
      </c>
      <c r="C139" s="36" t="s">
        <v>12</v>
      </c>
      <c r="D139" s="36"/>
      <c r="E139" s="46"/>
      <c r="F139" s="43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</row>
    <row r="140" spans="1:76" x14ac:dyDescent="0.35">
      <c r="A140" s="36"/>
      <c r="B140" s="56" t="s">
        <v>114</v>
      </c>
      <c r="C140" s="36" t="s">
        <v>12</v>
      </c>
      <c r="D140" s="36"/>
      <c r="E140" s="46"/>
      <c r="F140" s="43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</row>
    <row r="141" spans="1:76" x14ac:dyDescent="0.35">
      <c r="A141" s="36"/>
      <c r="B141" s="56" t="s">
        <v>116</v>
      </c>
      <c r="C141" s="36" t="s">
        <v>12</v>
      </c>
      <c r="D141" s="36"/>
      <c r="E141" s="46"/>
      <c r="F141" s="43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</row>
    <row r="142" spans="1:76" x14ac:dyDescent="0.35">
      <c r="A142" s="36"/>
      <c r="B142" s="56" t="s">
        <v>115</v>
      </c>
      <c r="C142" s="36" t="s">
        <v>2</v>
      </c>
      <c r="D142" s="36"/>
      <c r="E142" s="46"/>
      <c r="F142" s="43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</row>
    <row r="143" spans="1:76" x14ac:dyDescent="0.35">
      <c r="A143" s="36"/>
      <c r="B143" s="56" t="s">
        <v>117</v>
      </c>
      <c r="C143" s="36" t="s">
        <v>2</v>
      </c>
      <c r="D143" s="36"/>
      <c r="E143" s="46"/>
      <c r="F143" s="43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</row>
    <row r="144" spans="1:76" x14ac:dyDescent="0.35">
      <c r="A144" s="36"/>
      <c r="B144" s="56" t="s">
        <v>123</v>
      </c>
      <c r="C144" s="36" t="s">
        <v>2</v>
      </c>
      <c r="D144" s="36"/>
      <c r="E144" s="46"/>
      <c r="F144" s="43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</row>
    <row r="145" spans="1:76" x14ac:dyDescent="0.35">
      <c r="A145" s="36"/>
      <c r="B145" s="56" t="s">
        <v>125</v>
      </c>
      <c r="C145" s="36" t="s">
        <v>2</v>
      </c>
      <c r="D145" s="36"/>
      <c r="E145" s="46"/>
      <c r="F145" s="43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</row>
    <row r="146" spans="1:76" x14ac:dyDescent="0.35">
      <c r="A146" s="36"/>
      <c r="B146" s="56"/>
      <c r="C146" s="36"/>
      <c r="D146" s="36"/>
      <c r="E146" s="46"/>
      <c r="F146" s="43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</row>
    <row r="147" spans="1:76" x14ac:dyDescent="0.35">
      <c r="A147" s="36"/>
      <c r="B147" s="67" t="s">
        <v>126</v>
      </c>
      <c r="C147" s="36" t="s">
        <v>2</v>
      </c>
      <c r="D147" s="36"/>
      <c r="E147" s="46"/>
      <c r="F147" s="43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</row>
    <row r="148" spans="1:76" x14ac:dyDescent="0.35">
      <c r="A148" s="36"/>
      <c r="B148" s="67"/>
      <c r="C148" s="36"/>
      <c r="D148" s="36"/>
      <c r="E148" s="46"/>
      <c r="F148" s="43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</row>
    <row r="149" spans="1:76" x14ac:dyDescent="0.35">
      <c r="A149" s="36"/>
      <c r="B149" s="67" t="s">
        <v>159</v>
      </c>
      <c r="C149" s="36" t="s">
        <v>6</v>
      </c>
      <c r="D149" s="36"/>
      <c r="E149" s="46"/>
      <c r="F149" s="43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</row>
    <row r="150" spans="1:76" x14ac:dyDescent="0.35">
      <c r="A150" s="36"/>
      <c r="B150" s="67"/>
      <c r="C150" s="36"/>
      <c r="D150" s="36"/>
      <c r="E150" s="46"/>
      <c r="F150" s="43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</row>
    <row r="151" spans="1:76" x14ac:dyDescent="0.35">
      <c r="A151" s="36"/>
      <c r="B151" s="67" t="s">
        <v>128</v>
      </c>
      <c r="C151" s="36"/>
      <c r="D151" s="36"/>
      <c r="E151" s="46"/>
      <c r="F151" s="43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</row>
    <row r="152" spans="1:76" x14ac:dyDescent="0.35">
      <c r="A152" s="36"/>
      <c r="B152" s="56" t="s">
        <v>127</v>
      </c>
      <c r="C152" s="36" t="s">
        <v>2</v>
      </c>
      <c r="D152" s="36"/>
      <c r="E152" s="46"/>
      <c r="F152" s="43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</row>
    <row r="153" spans="1:76" x14ac:dyDescent="0.35">
      <c r="A153" s="36"/>
      <c r="B153" s="56"/>
      <c r="C153" s="36"/>
      <c r="D153" s="36"/>
      <c r="E153" s="46"/>
      <c r="F153" s="43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</row>
    <row r="154" spans="1:76" x14ac:dyDescent="0.35">
      <c r="A154" s="36"/>
      <c r="B154" s="67" t="s">
        <v>164</v>
      </c>
      <c r="C154" s="36"/>
      <c r="D154" s="36"/>
      <c r="E154" s="46"/>
      <c r="F154" s="43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</row>
    <row r="155" spans="1:76" x14ac:dyDescent="0.35">
      <c r="A155" s="36"/>
      <c r="B155" s="56" t="s">
        <v>165</v>
      </c>
      <c r="C155" s="36" t="s">
        <v>6</v>
      </c>
      <c r="D155" s="36"/>
      <c r="E155" s="46"/>
      <c r="F155" s="43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</row>
    <row r="156" spans="1:76" ht="31" x14ac:dyDescent="0.35">
      <c r="A156" s="36"/>
      <c r="B156" s="56" t="s">
        <v>167</v>
      </c>
      <c r="C156" s="36" t="s">
        <v>145</v>
      </c>
      <c r="D156" s="36"/>
      <c r="E156" s="46"/>
      <c r="F156" s="43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</row>
    <row r="157" spans="1:76" x14ac:dyDescent="0.35">
      <c r="A157" s="36"/>
      <c r="B157" s="56" t="s">
        <v>166</v>
      </c>
      <c r="C157" s="36" t="s">
        <v>6</v>
      </c>
      <c r="D157" s="36"/>
      <c r="E157" s="46"/>
      <c r="F157" s="43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</row>
    <row r="158" spans="1:76" x14ac:dyDescent="0.35">
      <c r="A158" s="36"/>
      <c r="B158" s="56" t="s">
        <v>168</v>
      </c>
      <c r="C158" s="36" t="s">
        <v>2</v>
      </c>
      <c r="D158" s="36"/>
      <c r="E158" s="46"/>
      <c r="F158" s="43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</row>
    <row r="159" spans="1:76" x14ac:dyDescent="0.35">
      <c r="A159" s="36"/>
      <c r="B159" s="56"/>
      <c r="C159" s="36"/>
      <c r="D159" s="36"/>
      <c r="E159" s="46"/>
      <c r="F159" s="43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</row>
    <row r="160" spans="1:76" x14ac:dyDescent="0.35">
      <c r="A160" s="36"/>
      <c r="B160" s="56"/>
      <c r="C160" s="36"/>
      <c r="D160" s="72"/>
      <c r="E160" s="46"/>
      <c r="F160" s="43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</row>
    <row r="161" spans="1:79" x14ac:dyDescent="0.35">
      <c r="A161" s="25"/>
      <c r="B161" s="26" t="str">
        <f>"Sous-total " &amp;B113</f>
        <v>Sous-total Agencement</v>
      </c>
      <c r="C161" s="27"/>
      <c r="D161" s="65"/>
      <c r="E161" s="28"/>
      <c r="F161" s="28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</row>
    <row r="162" spans="1:79" x14ac:dyDescent="0.35">
      <c r="A162" s="36"/>
      <c r="B162" s="56"/>
      <c r="C162" s="36"/>
      <c r="D162" s="36"/>
      <c r="E162" s="46"/>
      <c r="F162" s="43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</row>
    <row r="163" spans="1:79" x14ac:dyDescent="0.35">
      <c r="A163" s="36"/>
      <c r="B163" s="45" t="s">
        <v>35</v>
      </c>
      <c r="C163" s="36"/>
      <c r="D163" s="36"/>
      <c r="E163" s="46"/>
      <c r="F163" s="43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</row>
    <row r="164" spans="1:79" x14ac:dyDescent="0.35">
      <c r="A164" s="36"/>
      <c r="B164" s="56"/>
      <c r="C164" s="36"/>
      <c r="D164" s="36"/>
      <c r="E164" s="46"/>
      <c r="F164" s="43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</row>
    <row r="165" spans="1:79" ht="31" x14ac:dyDescent="0.35">
      <c r="A165" s="36"/>
      <c r="B165" s="56" t="s">
        <v>141</v>
      </c>
      <c r="C165" s="36" t="s">
        <v>2</v>
      </c>
      <c r="D165" s="31"/>
      <c r="E165" s="46"/>
      <c r="F165" s="43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</row>
    <row r="166" spans="1:79" x14ac:dyDescent="0.35">
      <c r="A166" s="36"/>
      <c r="B166" s="56" t="s">
        <v>142</v>
      </c>
      <c r="C166" s="36" t="s">
        <v>2</v>
      </c>
      <c r="D166" s="31"/>
      <c r="E166" s="46"/>
      <c r="F166" s="43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</row>
    <row r="167" spans="1:79" x14ac:dyDescent="0.35">
      <c r="A167" s="36"/>
      <c r="B167" s="56"/>
      <c r="C167" s="36"/>
      <c r="D167" s="36"/>
      <c r="E167" s="46"/>
      <c r="F167" s="43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</row>
    <row r="168" spans="1:79" x14ac:dyDescent="0.35">
      <c r="A168" s="25"/>
      <c r="B168" s="26" t="str">
        <f>"Sous-total " &amp;B163</f>
        <v>Sous-total Equipements sanitaires</v>
      </c>
      <c r="C168" s="27"/>
      <c r="D168" s="65"/>
      <c r="E168" s="28"/>
      <c r="F168" s="28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</row>
    <row r="169" spans="1:79" ht="16" thickBot="1" x14ac:dyDescent="0.4">
      <c r="A169" s="22"/>
      <c r="B169" s="30"/>
      <c r="C169" s="22"/>
      <c r="D169" s="22"/>
      <c r="E169" s="24"/>
      <c r="F169" s="33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  <c r="AJ169" s="59"/>
      <c r="AK169" s="59"/>
      <c r="AL169" s="59"/>
      <c r="AM169" s="59"/>
      <c r="AN169" s="59"/>
      <c r="AO169" s="59"/>
      <c r="AP169" s="59"/>
      <c r="AQ169" s="59"/>
      <c r="AR169" s="59"/>
      <c r="AS169" s="59"/>
      <c r="AT169" s="59"/>
      <c r="AU169" s="59"/>
      <c r="AV169" s="59"/>
      <c r="AW169" s="59"/>
      <c r="AX169" s="59"/>
      <c r="AY169" s="59"/>
      <c r="AZ169" s="59"/>
      <c r="BA169" s="59"/>
      <c r="BB169" s="59"/>
      <c r="BC169" s="59"/>
      <c r="BD169" s="59"/>
      <c r="BE169" s="59"/>
      <c r="BF169" s="59"/>
      <c r="BG169" s="59"/>
      <c r="BH169" s="59"/>
      <c r="BI169" s="59"/>
      <c r="BJ169" s="59"/>
      <c r="BK169" s="59"/>
      <c r="BL169" s="59"/>
      <c r="BM169" s="59"/>
      <c r="BN169" s="59"/>
      <c r="BO169" s="59"/>
      <c r="BP169" s="59"/>
      <c r="BQ169" s="59"/>
      <c r="BR169" s="59"/>
      <c r="BS169" s="59"/>
      <c r="BT169" s="59"/>
      <c r="BU169" s="59"/>
      <c r="BV169" s="59"/>
      <c r="BW169" s="59"/>
      <c r="BX169" s="59"/>
    </row>
    <row r="170" spans="1:79" ht="16" thickBot="1" x14ac:dyDescent="0.4">
      <c r="A170" s="10"/>
      <c r="B170" s="11"/>
      <c r="C170" s="60"/>
      <c r="D170" s="60"/>
      <c r="E170" s="3" t="s">
        <v>172</v>
      </c>
      <c r="F170" s="12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</row>
    <row r="171" spans="1:79" x14ac:dyDescent="0.35">
      <c r="A171" s="19"/>
      <c r="B171" s="20"/>
      <c r="C171" s="19"/>
      <c r="D171" s="19"/>
      <c r="E171" s="24"/>
      <c r="F171" s="43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61"/>
      <c r="BZ171" s="62"/>
      <c r="CA171" s="62"/>
    </row>
    <row r="172" spans="1:79" x14ac:dyDescent="0.35">
      <c r="A172" s="161" t="s">
        <v>176</v>
      </c>
      <c r="B172" s="162" t="s">
        <v>11</v>
      </c>
      <c r="C172" s="162"/>
      <c r="D172" s="162"/>
      <c r="E172" s="162"/>
      <c r="F172" s="163" t="e">
        <f>#REF!*E172</f>
        <v>#REF!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61"/>
      <c r="BZ172" s="62"/>
      <c r="CA172" s="62"/>
    </row>
    <row r="173" spans="1:79" x14ac:dyDescent="0.35">
      <c r="A173" s="19"/>
      <c r="B173" s="20"/>
      <c r="C173" s="19"/>
      <c r="D173" s="19"/>
      <c r="E173" s="24"/>
      <c r="F173" s="43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61"/>
      <c r="BZ173" s="62"/>
      <c r="CA173" s="62"/>
    </row>
    <row r="174" spans="1:79" x14ac:dyDescent="0.35">
      <c r="A174" s="31"/>
      <c r="B174" s="23" t="s">
        <v>177</v>
      </c>
      <c r="C174" s="31"/>
      <c r="D174" s="31"/>
      <c r="E174" s="24"/>
      <c r="F174" s="43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61"/>
      <c r="BZ174" s="62"/>
      <c r="CA174" s="62"/>
    </row>
    <row r="175" spans="1:79" x14ac:dyDescent="0.35">
      <c r="A175" s="31"/>
      <c r="B175" s="32"/>
      <c r="C175" s="31"/>
      <c r="D175" s="31"/>
      <c r="E175" s="24"/>
      <c r="F175" s="43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61"/>
      <c r="BZ175" s="62"/>
      <c r="CA175" s="62"/>
    </row>
    <row r="176" spans="1:79" x14ac:dyDescent="0.35">
      <c r="A176" s="36"/>
      <c r="B176" s="45" t="s">
        <v>17</v>
      </c>
      <c r="C176" s="36"/>
      <c r="D176" s="36"/>
      <c r="E176" s="46"/>
      <c r="F176" s="43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61"/>
      <c r="BZ176" s="62"/>
      <c r="CA176" s="62"/>
    </row>
    <row r="177" spans="1:79" ht="31" x14ac:dyDescent="0.35">
      <c r="A177" s="36"/>
      <c r="B177" s="49" t="s">
        <v>40</v>
      </c>
      <c r="C177" s="36"/>
      <c r="D177" s="36"/>
      <c r="E177" s="46"/>
      <c r="F177" s="43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61"/>
      <c r="BZ177" s="62"/>
      <c r="CA177" s="62"/>
    </row>
    <row r="178" spans="1:79" x14ac:dyDescent="0.35">
      <c r="A178" s="36"/>
      <c r="B178" s="49"/>
      <c r="C178" s="36"/>
      <c r="D178" s="36"/>
      <c r="E178" s="46"/>
      <c r="F178" s="43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61"/>
      <c r="BZ178" s="62"/>
      <c r="CA178" s="62"/>
    </row>
    <row r="179" spans="1:79" x14ac:dyDescent="0.35">
      <c r="A179" s="36"/>
      <c r="B179" s="50" t="s">
        <v>19</v>
      </c>
      <c r="C179" s="36"/>
      <c r="D179" s="36"/>
      <c r="E179" s="46"/>
      <c r="F179" s="43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61"/>
      <c r="BZ179" s="62"/>
      <c r="CA179" s="62"/>
    </row>
    <row r="180" spans="1:79" x14ac:dyDescent="0.35">
      <c r="A180" s="36"/>
      <c r="B180" s="35"/>
      <c r="C180" s="36"/>
      <c r="D180" s="36"/>
      <c r="E180" s="46"/>
      <c r="F180" s="43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61"/>
      <c r="BZ180" s="62"/>
      <c r="CA180" s="62"/>
    </row>
    <row r="181" spans="1:79" x14ac:dyDescent="0.35">
      <c r="A181" s="36"/>
      <c r="B181" s="51" t="s">
        <v>20</v>
      </c>
      <c r="C181" s="36"/>
      <c r="D181" s="36"/>
      <c r="E181" s="46"/>
      <c r="F181" s="43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61"/>
      <c r="BZ181" s="62"/>
      <c r="CA181" s="62"/>
    </row>
    <row r="182" spans="1:79" x14ac:dyDescent="0.35">
      <c r="A182" s="36"/>
      <c r="B182" s="52"/>
      <c r="C182" s="36"/>
      <c r="D182" s="36"/>
      <c r="E182" s="46"/>
      <c r="F182" s="43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61"/>
      <c r="BZ182" s="62"/>
      <c r="CA182" s="62"/>
    </row>
    <row r="183" spans="1:79" x14ac:dyDescent="0.35">
      <c r="A183" s="36"/>
      <c r="B183" s="53" t="s">
        <v>21</v>
      </c>
      <c r="C183" s="36"/>
      <c r="D183" s="36"/>
      <c r="E183" s="46"/>
      <c r="F183" s="43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61"/>
      <c r="BZ183" s="62"/>
      <c r="CA183" s="62"/>
    </row>
    <row r="184" spans="1:79" x14ac:dyDescent="0.35">
      <c r="A184" s="36"/>
      <c r="B184" s="52" t="s">
        <v>93</v>
      </c>
      <c r="C184" s="36" t="s">
        <v>2</v>
      </c>
      <c r="D184" s="36"/>
      <c r="E184" s="46"/>
      <c r="F184" s="43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61"/>
      <c r="BZ184" s="62"/>
      <c r="CA184" s="62"/>
    </row>
    <row r="185" spans="1:79" x14ac:dyDescent="0.35">
      <c r="A185" s="36"/>
      <c r="B185" s="52"/>
      <c r="C185" s="36"/>
      <c r="D185" s="36"/>
      <c r="E185" s="46"/>
      <c r="F185" s="43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61"/>
      <c r="BZ185" s="62"/>
      <c r="CA185" s="62"/>
    </row>
    <row r="186" spans="1:79" x14ac:dyDescent="0.35">
      <c r="A186" s="36"/>
      <c r="B186" s="51" t="s">
        <v>129</v>
      </c>
      <c r="C186" s="36"/>
      <c r="D186" s="36"/>
      <c r="E186" s="46"/>
      <c r="F186" s="43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61"/>
      <c r="BZ186" s="62"/>
      <c r="CA186" s="62"/>
    </row>
    <row r="187" spans="1:79" x14ac:dyDescent="0.35">
      <c r="A187" s="36"/>
      <c r="B187" s="52"/>
      <c r="C187" s="36"/>
      <c r="D187" s="36"/>
      <c r="E187" s="46"/>
      <c r="F187" s="43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61"/>
      <c r="BZ187" s="62"/>
      <c r="CA187" s="62"/>
    </row>
    <row r="188" spans="1:79" x14ac:dyDescent="0.35">
      <c r="A188" s="36"/>
      <c r="B188" s="52" t="s">
        <v>131</v>
      </c>
      <c r="C188" s="36" t="s">
        <v>2</v>
      </c>
      <c r="D188" s="36"/>
      <c r="E188" s="46"/>
      <c r="F188" s="43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61"/>
      <c r="BZ188" s="62"/>
      <c r="CA188" s="62"/>
    </row>
    <row r="189" spans="1:79" x14ac:dyDescent="0.35">
      <c r="A189" s="36"/>
      <c r="B189" s="52"/>
      <c r="C189" s="36"/>
      <c r="D189" s="36"/>
      <c r="E189" s="46"/>
      <c r="F189" s="43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61"/>
      <c r="BZ189" s="62"/>
      <c r="CA189" s="62"/>
    </row>
    <row r="190" spans="1:79" x14ac:dyDescent="0.35">
      <c r="A190" s="25"/>
      <c r="B190" s="26" t="str">
        <f>"Sous-total " &amp;B176</f>
        <v>Sous-total BLOCS PORTES BOIS</v>
      </c>
      <c r="C190" s="27"/>
      <c r="D190" s="65"/>
      <c r="E190" s="28"/>
      <c r="F190" s="28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61"/>
      <c r="BZ190" s="62"/>
      <c r="CA190" s="62"/>
    </row>
    <row r="191" spans="1:79" x14ac:dyDescent="0.35">
      <c r="A191" s="36"/>
      <c r="B191" s="49"/>
      <c r="C191" s="36"/>
      <c r="D191" s="36"/>
      <c r="E191" s="46"/>
      <c r="F191" s="43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61"/>
      <c r="BZ191" s="62"/>
      <c r="CA191" s="62"/>
    </row>
    <row r="192" spans="1:79" x14ac:dyDescent="0.35">
      <c r="A192" s="36"/>
      <c r="B192" s="45" t="s">
        <v>24</v>
      </c>
      <c r="C192" s="36"/>
      <c r="D192" s="36"/>
      <c r="E192" s="46"/>
      <c r="F192" s="43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61"/>
      <c r="BZ192" s="62"/>
      <c r="CA192" s="62"/>
    </row>
    <row r="193" spans="1:79" x14ac:dyDescent="0.35">
      <c r="A193" s="36"/>
      <c r="B193" s="56"/>
      <c r="C193" s="36"/>
      <c r="D193" s="36"/>
      <c r="E193" s="46"/>
      <c r="F193" s="43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61"/>
      <c r="BZ193" s="62"/>
      <c r="CA193" s="62"/>
    </row>
    <row r="194" spans="1:79" x14ac:dyDescent="0.35">
      <c r="A194" s="36"/>
      <c r="B194" s="87" t="s">
        <v>134</v>
      </c>
      <c r="C194" s="36"/>
      <c r="D194" s="36"/>
      <c r="E194" s="46"/>
      <c r="F194" s="43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61"/>
      <c r="BZ194" s="62"/>
      <c r="CA194" s="62"/>
    </row>
    <row r="195" spans="1:79" x14ac:dyDescent="0.35">
      <c r="A195" s="36"/>
      <c r="B195" s="52" t="s">
        <v>25</v>
      </c>
      <c r="C195" s="36" t="s">
        <v>2</v>
      </c>
      <c r="D195" s="36"/>
      <c r="E195" s="46"/>
      <c r="F195" s="43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61"/>
      <c r="BZ195" s="62"/>
      <c r="CA195" s="62"/>
    </row>
    <row r="196" spans="1:79" x14ac:dyDescent="0.35">
      <c r="A196" s="36"/>
      <c r="B196" s="87" t="s">
        <v>137</v>
      </c>
      <c r="C196" s="36"/>
      <c r="D196" s="36"/>
      <c r="E196" s="46"/>
      <c r="F196" s="43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61"/>
      <c r="BZ196" s="62"/>
      <c r="CA196" s="62"/>
    </row>
    <row r="197" spans="1:79" ht="31" x14ac:dyDescent="0.35">
      <c r="A197" s="36"/>
      <c r="B197" s="52" t="s">
        <v>104</v>
      </c>
      <c r="C197" s="36" t="s">
        <v>2</v>
      </c>
      <c r="D197" s="36"/>
      <c r="E197" s="46"/>
      <c r="F197" s="43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61"/>
      <c r="BZ197" s="62"/>
      <c r="CA197" s="62"/>
    </row>
    <row r="198" spans="1:79" x14ac:dyDescent="0.35">
      <c r="A198" s="36"/>
      <c r="B198" s="87" t="s">
        <v>139</v>
      </c>
      <c r="C198" s="36"/>
      <c r="D198" s="36"/>
      <c r="E198" s="46"/>
      <c r="F198" s="43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61"/>
      <c r="BZ198" s="62"/>
      <c r="CA198" s="62"/>
    </row>
    <row r="199" spans="1:79" x14ac:dyDescent="0.35">
      <c r="A199" s="36"/>
      <c r="B199" s="52" t="s">
        <v>106</v>
      </c>
      <c r="C199" s="36" t="s">
        <v>2</v>
      </c>
      <c r="D199" s="36"/>
      <c r="E199" s="46"/>
      <c r="F199" s="43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61"/>
      <c r="BZ199" s="62"/>
      <c r="CA199" s="62"/>
    </row>
    <row r="200" spans="1:79" x14ac:dyDescent="0.35">
      <c r="A200" s="36"/>
      <c r="B200" s="87" t="s">
        <v>138</v>
      </c>
      <c r="C200" s="36"/>
      <c r="D200" s="36"/>
      <c r="E200" s="46"/>
      <c r="F200" s="43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61"/>
      <c r="BZ200" s="62"/>
      <c r="CA200" s="62"/>
    </row>
    <row r="201" spans="1:79" x14ac:dyDescent="0.35">
      <c r="A201" s="36"/>
      <c r="B201" s="52" t="s">
        <v>109</v>
      </c>
      <c r="C201" s="36" t="s">
        <v>2</v>
      </c>
      <c r="D201" s="36"/>
      <c r="E201" s="46"/>
      <c r="F201" s="43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61"/>
      <c r="BZ201" s="62"/>
      <c r="CA201" s="62"/>
    </row>
    <row r="202" spans="1:79" x14ac:dyDescent="0.35">
      <c r="A202" s="36"/>
      <c r="B202" s="52"/>
      <c r="C202" s="36"/>
      <c r="D202" s="36"/>
      <c r="E202" s="46"/>
      <c r="F202" s="43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61"/>
      <c r="BZ202" s="62"/>
      <c r="CA202" s="62"/>
    </row>
    <row r="203" spans="1:79" x14ac:dyDescent="0.35">
      <c r="A203" s="25"/>
      <c r="B203" s="26" t="str">
        <f>"Sous-total " &amp;B192</f>
        <v>Sous-total QUINCAILLERIE</v>
      </c>
      <c r="C203" s="27"/>
      <c r="D203" s="65"/>
      <c r="E203" s="28"/>
      <c r="F203" s="28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61"/>
      <c r="BZ203" s="62"/>
      <c r="CA203" s="62"/>
    </row>
    <row r="204" spans="1:79" x14ac:dyDescent="0.35">
      <c r="A204" s="36"/>
      <c r="B204" s="35"/>
      <c r="C204" s="36"/>
      <c r="D204" s="36"/>
      <c r="E204" s="46"/>
      <c r="F204" s="43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61"/>
      <c r="BZ204" s="62"/>
      <c r="CA204" s="62"/>
    </row>
    <row r="205" spans="1:79" x14ac:dyDescent="0.35">
      <c r="A205" s="36"/>
      <c r="B205" s="45" t="s">
        <v>27</v>
      </c>
      <c r="C205" s="36"/>
      <c r="D205" s="36"/>
      <c r="E205" s="46"/>
      <c r="F205" s="43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61"/>
      <c r="BZ205" s="62"/>
      <c r="CA205" s="62"/>
    </row>
    <row r="206" spans="1:79" x14ac:dyDescent="0.35">
      <c r="A206" s="36"/>
      <c r="B206" s="35"/>
      <c r="C206" s="36"/>
      <c r="D206" s="36"/>
      <c r="E206" s="46"/>
      <c r="F206" s="43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61"/>
      <c r="BZ206" s="62"/>
      <c r="CA206" s="62"/>
    </row>
    <row r="207" spans="1:79" x14ac:dyDescent="0.35">
      <c r="A207" s="36"/>
      <c r="B207" s="58" t="s">
        <v>28</v>
      </c>
      <c r="C207" s="36" t="s">
        <v>5</v>
      </c>
      <c r="D207" s="36"/>
      <c r="E207" s="46"/>
      <c r="F207" s="43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61"/>
      <c r="BZ207" s="62"/>
      <c r="CA207" s="62"/>
    </row>
    <row r="208" spans="1:79" x14ac:dyDescent="0.35">
      <c r="A208" s="36"/>
      <c r="B208" s="58" t="s">
        <v>29</v>
      </c>
      <c r="C208" s="36" t="s">
        <v>5</v>
      </c>
      <c r="D208" s="36"/>
      <c r="E208" s="46"/>
      <c r="F208" s="43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61"/>
      <c r="BZ208" s="62"/>
      <c r="CA208" s="62"/>
    </row>
    <row r="209" spans="1:79" x14ac:dyDescent="0.35">
      <c r="A209" s="36"/>
      <c r="B209" s="35"/>
      <c r="C209" s="36"/>
      <c r="D209" s="36"/>
      <c r="E209" s="46"/>
      <c r="F209" s="43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61"/>
      <c r="BZ209" s="62"/>
      <c r="CA209" s="62"/>
    </row>
    <row r="210" spans="1:79" x14ac:dyDescent="0.35">
      <c r="A210" s="25"/>
      <c r="B210" s="26" t="str">
        <f>"Sous-total " &amp;B205</f>
        <v>Sous-total Coffrages</v>
      </c>
      <c r="C210" s="27"/>
      <c r="D210" s="65"/>
      <c r="E210" s="28"/>
      <c r="F210" s="28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61"/>
      <c r="BZ210" s="62"/>
      <c r="CA210" s="62"/>
    </row>
    <row r="211" spans="1:79" x14ac:dyDescent="0.35">
      <c r="A211" s="36"/>
      <c r="B211" s="56"/>
      <c r="C211" s="36"/>
      <c r="D211" s="36"/>
      <c r="E211" s="46"/>
      <c r="F211" s="43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61"/>
      <c r="BZ211" s="62"/>
      <c r="CA211" s="62"/>
    </row>
    <row r="212" spans="1:79" x14ac:dyDescent="0.35">
      <c r="A212" s="36"/>
      <c r="B212" s="45" t="s">
        <v>30</v>
      </c>
      <c r="C212" s="36"/>
      <c r="D212" s="36"/>
      <c r="E212" s="46"/>
      <c r="F212" s="43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61"/>
      <c r="BZ212" s="62"/>
      <c r="CA212" s="62"/>
    </row>
    <row r="213" spans="1:79" x14ac:dyDescent="0.35">
      <c r="A213" s="36"/>
      <c r="B213" s="58"/>
      <c r="C213" s="36"/>
      <c r="D213" s="36"/>
      <c r="E213" s="46"/>
      <c r="F213" s="43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61"/>
      <c r="BZ213" s="62"/>
      <c r="CA213" s="62"/>
    </row>
    <row r="214" spans="1:79" x14ac:dyDescent="0.35">
      <c r="A214" s="36"/>
      <c r="B214" s="58" t="s">
        <v>33</v>
      </c>
      <c r="C214" s="36" t="s">
        <v>2</v>
      </c>
      <c r="D214" s="36"/>
      <c r="E214" s="46"/>
      <c r="F214" s="43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61"/>
      <c r="BZ214" s="62"/>
      <c r="CA214" s="62"/>
    </row>
    <row r="215" spans="1:79" x14ac:dyDescent="0.35">
      <c r="A215" s="36"/>
      <c r="B215" s="58" t="s">
        <v>31</v>
      </c>
      <c r="C215" s="36" t="s">
        <v>2</v>
      </c>
      <c r="D215" s="36"/>
      <c r="E215" s="46"/>
      <c r="F215" s="43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61"/>
      <c r="BZ215" s="62"/>
      <c r="CA215" s="62"/>
    </row>
    <row r="216" spans="1:79" x14ac:dyDescent="0.35">
      <c r="A216" s="36"/>
      <c r="B216" s="58" t="s">
        <v>32</v>
      </c>
      <c r="C216" s="36" t="s">
        <v>2</v>
      </c>
      <c r="D216" s="36"/>
      <c r="E216" s="46"/>
      <c r="F216" s="43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61"/>
      <c r="BZ216" s="62"/>
      <c r="CA216" s="62"/>
    </row>
    <row r="217" spans="1:79" x14ac:dyDescent="0.35">
      <c r="A217" s="36"/>
      <c r="B217" s="58" t="s">
        <v>140</v>
      </c>
      <c r="C217" s="36" t="s">
        <v>2</v>
      </c>
      <c r="D217" s="36"/>
      <c r="E217" s="46"/>
      <c r="F217" s="43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61"/>
      <c r="BZ217" s="62"/>
      <c r="CA217" s="62"/>
    </row>
    <row r="218" spans="1:79" x14ac:dyDescent="0.35">
      <c r="A218" s="55"/>
      <c r="B218" s="58"/>
      <c r="C218" s="36"/>
      <c r="D218" s="36"/>
      <c r="E218" s="46"/>
      <c r="F218" s="43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61"/>
      <c r="BZ218" s="62"/>
      <c r="CA218" s="62"/>
    </row>
    <row r="219" spans="1:79" x14ac:dyDescent="0.35">
      <c r="A219" s="36"/>
      <c r="B219" s="58"/>
      <c r="C219" s="36"/>
      <c r="D219" s="36"/>
      <c r="E219" s="46"/>
      <c r="F219" s="43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61"/>
      <c r="BZ219" s="62"/>
      <c r="CA219" s="62"/>
    </row>
    <row r="220" spans="1:79" x14ac:dyDescent="0.35">
      <c r="A220" s="25"/>
      <c r="B220" s="26" t="str">
        <f>"Sous-total " &amp;B212</f>
        <v>Sous-total Trappes</v>
      </c>
      <c r="C220" s="27"/>
      <c r="D220" s="65"/>
      <c r="E220" s="28"/>
      <c r="F220" s="28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61"/>
      <c r="BZ220" s="62"/>
      <c r="CA220" s="62"/>
    </row>
    <row r="221" spans="1:79" x14ac:dyDescent="0.35">
      <c r="A221" s="31"/>
      <c r="B221" s="68"/>
      <c r="C221" s="31"/>
      <c r="D221" s="31"/>
      <c r="E221" s="24"/>
      <c r="F221" s="43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61"/>
      <c r="BZ221" s="62"/>
      <c r="CA221" s="62"/>
    </row>
    <row r="222" spans="1:79" x14ac:dyDescent="0.35">
      <c r="A222" s="25"/>
      <c r="B222" s="26" t="str">
        <f>"Sous-total " &amp;B174</f>
        <v>Sous-total PSE 1 R+3</v>
      </c>
      <c r="C222" s="27"/>
      <c r="D222" s="65"/>
      <c r="E222" s="28"/>
      <c r="F222" s="28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61"/>
      <c r="BZ222" s="62"/>
      <c r="CA222" s="62"/>
    </row>
    <row r="223" spans="1:79" ht="16" thickBot="1" x14ac:dyDescent="0.4">
      <c r="A223" s="22"/>
      <c r="B223" s="30"/>
      <c r="C223" s="22"/>
      <c r="D223" s="22"/>
      <c r="E223" s="24"/>
      <c r="F223" s="33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61"/>
      <c r="BZ223" s="62"/>
      <c r="CA223" s="62"/>
    </row>
    <row r="224" spans="1:79" ht="16" thickBot="1" x14ac:dyDescent="0.4">
      <c r="A224" s="5"/>
      <c r="B224" s="6"/>
      <c r="C224" s="34"/>
      <c r="D224" s="34"/>
      <c r="E224" s="7" t="str">
        <f>"Sous-total " &amp;A172</f>
        <v>Sous-total Prestation Supplémentaire Eventuelle Obligatoire</v>
      </c>
      <c r="F224" s="8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61"/>
      <c r="BZ224" s="62"/>
      <c r="CA224" s="62"/>
    </row>
    <row r="225" spans="1:79" x14ac:dyDescent="0.35">
      <c r="A225" s="13"/>
      <c r="B225" s="14"/>
      <c r="C225" s="63"/>
      <c r="D225" s="63"/>
      <c r="E225" s="15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61"/>
      <c r="BZ225" s="62"/>
      <c r="CA225" s="62"/>
    </row>
    <row r="226" spans="1:79" x14ac:dyDescent="0.35">
      <c r="A226" s="13"/>
      <c r="B226" s="14"/>
      <c r="C226" s="63"/>
      <c r="D226" s="63"/>
      <c r="E226" s="15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61"/>
      <c r="BZ226" s="62"/>
      <c r="CA226" s="62"/>
    </row>
    <row r="227" spans="1:79" x14ac:dyDescent="0.35">
      <c r="A227" s="13"/>
      <c r="B227" s="14"/>
      <c r="C227" s="63"/>
      <c r="D227" s="63"/>
      <c r="E227" s="15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61"/>
      <c r="BZ227" s="62"/>
      <c r="CA227" s="62"/>
    </row>
    <row r="228" spans="1:79" x14ac:dyDescent="0.35">
      <c r="A228" s="13"/>
      <c r="B228" s="14"/>
      <c r="C228" s="63"/>
      <c r="D228" s="63"/>
      <c r="E228" s="15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61"/>
      <c r="BZ228" s="62"/>
      <c r="CA228" s="62"/>
    </row>
    <row r="229" spans="1:79" x14ac:dyDescent="0.35">
      <c r="A229" s="13"/>
      <c r="B229" s="14"/>
      <c r="C229" s="63"/>
      <c r="D229" s="63"/>
      <c r="E229" s="15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61"/>
      <c r="BZ229" s="62"/>
      <c r="CA229" s="62"/>
    </row>
    <row r="230" spans="1:79" x14ac:dyDescent="0.35">
      <c r="A230" s="13"/>
      <c r="B230" s="14"/>
      <c r="C230" s="63"/>
      <c r="D230" s="63"/>
      <c r="E230" s="15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61"/>
      <c r="BZ230" s="62"/>
      <c r="CA230" s="62"/>
    </row>
    <row r="231" spans="1:79" x14ac:dyDescent="0.35">
      <c r="A231" s="13"/>
      <c r="B231" s="14"/>
      <c r="C231" s="63"/>
      <c r="D231" s="63"/>
      <c r="E231" s="15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61"/>
      <c r="BZ231" s="62"/>
      <c r="CA231" s="62"/>
    </row>
    <row r="232" spans="1:79" x14ac:dyDescent="0.35">
      <c r="A232" s="13"/>
      <c r="B232" s="14"/>
      <c r="C232" s="63"/>
      <c r="D232" s="63"/>
      <c r="E232" s="15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61"/>
      <c r="BZ232" s="62"/>
      <c r="CA232" s="62"/>
    </row>
    <row r="233" spans="1:79" x14ac:dyDescent="0.35">
      <c r="A233" s="13"/>
      <c r="B233" s="14"/>
      <c r="C233" s="63"/>
      <c r="D233" s="63"/>
      <c r="E233" s="15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61"/>
      <c r="BZ233" s="62"/>
      <c r="CA233" s="62"/>
    </row>
    <row r="234" spans="1:79" x14ac:dyDescent="0.35">
      <c r="A234" s="13"/>
      <c r="B234" s="14"/>
      <c r="C234" s="63"/>
      <c r="D234" s="63"/>
      <c r="E234" s="15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61"/>
      <c r="BZ234" s="62"/>
      <c r="CA234" s="62"/>
    </row>
    <row r="235" spans="1:79" x14ac:dyDescent="0.35">
      <c r="A235" s="13"/>
      <c r="B235" s="14"/>
      <c r="C235" s="63"/>
      <c r="D235" s="63"/>
      <c r="E235" s="15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61"/>
      <c r="BZ235" s="62"/>
      <c r="CA235" s="62"/>
    </row>
    <row r="236" spans="1:79" x14ac:dyDescent="0.35">
      <c r="A236" s="13"/>
      <c r="B236" s="14"/>
      <c r="C236" s="63"/>
      <c r="D236" s="63"/>
      <c r="E236" s="15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61"/>
      <c r="BZ236" s="62"/>
      <c r="CA236" s="62"/>
    </row>
    <row r="237" spans="1:79" x14ac:dyDescent="0.35">
      <c r="A237" s="13"/>
      <c r="B237" s="14"/>
      <c r="C237" s="63"/>
      <c r="D237" s="63"/>
      <c r="E237" s="15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61"/>
      <c r="BZ237" s="62"/>
      <c r="CA237" s="62"/>
    </row>
    <row r="238" spans="1:79" x14ac:dyDescent="0.35">
      <c r="A238" s="13"/>
      <c r="B238" s="14"/>
      <c r="C238" s="63"/>
      <c r="D238" s="63"/>
      <c r="E238" s="15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61"/>
      <c r="BZ238" s="62"/>
      <c r="CA238" s="62"/>
    </row>
    <row r="239" spans="1:79" x14ac:dyDescent="0.35">
      <c r="A239" s="13"/>
      <c r="B239" s="14"/>
      <c r="C239" s="63"/>
      <c r="D239" s="63"/>
      <c r="E239" s="15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61"/>
      <c r="BZ239" s="62"/>
      <c r="CA239" s="62"/>
    </row>
    <row r="240" spans="1:79" x14ac:dyDescent="0.35">
      <c r="A240" s="13"/>
      <c r="B240" s="14"/>
      <c r="C240" s="63"/>
      <c r="D240" s="63"/>
      <c r="E240" s="15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61"/>
      <c r="BZ240" s="62"/>
      <c r="CA240" s="62"/>
    </row>
    <row r="241" spans="1:79" x14ac:dyDescent="0.35">
      <c r="A241" s="13"/>
      <c r="B241" s="14"/>
      <c r="C241" s="63"/>
      <c r="D241" s="63"/>
      <c r="E241" s="15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61"/>
      <c r="BZ241" s="62"/>
      <c r="CA241" s="62"/>
    </row>
    <row r="242" spans="1:79" x14ac:dyDescent="0.35">
      <c r="A242" s="13"/>
      <c r="B242" s="14"/>
      <c r="C242" s="63"/>
      <c r="D242" s="63"/>
      <c r="E242" s="15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61"/>
      <c r="BZ242" s="62"/>
      <c r="CA242" s="62"/>
    </row>
    <row r="243" spans="1:79" x14ac:dyDescent="0.35">
      <c r="A243" s="13"/>
      <c r="B243" s="14"/>
      <c r="C243" s="63"/>
      <c r="D243" s="63"/>
      <c r="E243" s="15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61"/>
      <c r="BZ243" s="62"/>
      <c r="CA243" s="62"/>
    </row>
    <row r="244" spans="1:79" x14ac:dyDescent="0.35">
      <c r="A244" s="13"/>
      <c r="B244" s="14"/>
      <c r="C244" s="63"/>
      <c r="D244" s="63"/>
      <c r="E244" s="15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61"/>
      <c r="BZ244" s="62"/>
      <c r="CA244" s="62"/>
    </row>
    <row r="245" spans="1:79" x14ac:dyDescent="0.35">
      <c r="A245" s="13"/>
      <c r="B245" s="14"/>
      <c r="C245" s="63"/>
      <c r="D245" s="63"/>
      <c r="E245" s="15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61"/>
      <c r="BZ245" s="62"/>
      <c r="CA245" s="62"/>
    </row>
    <row r="246" spans="1:79" x14ac:dyDescent="0.35">
      <c r="A246" s="13"/>
      <c r="B246" s="14"/>
      <c r="C246" s="63"/>
      <c r="D246" s="63"/>
      <c r="E246" s="15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61"/>
      <c r="BZ246" s="62"/>
      <c r="CA246" s="62"/>
    </row>
    <row r="247" spans="1:79" x14ac:dyDescent="0.35">
      <c r="A247" s="13"/>
      <c r="B247" s="14"/>
      <c r="C247" s="63"/>
      <c r="D247" s="63"/>
      <c r="E247" s="15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61"/>
      <c r="BZ247" s="62"/>
      <c r="CA247" s="62"/>
    </row>
    <row r="248" spans="1:79" x14ac:dyDescent="0.35">
      <c r="A248" s="13"/>
      <c r="B248" s="14"/>
      <c r="C248" s="63"/>
      <c r="D248" s="63"/>
      <c r="E248" s="15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61"/>
      <c r="BZ248" s="62"/>
      <c r="CA248" s="62"/>
    </row>
    <row r="249" spans="1:79" x14ac:dyDescent="0.35">
      <c r="A249" s="13"/>
      <c r="B249" s="14"/>
      <c r="C249" s="63"/>
      <c r="D249" s="63"/>
      <c r="E249" s="15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61"/>
      <c r="BZ249" s="62"/>
      <c r="CA249" s="62"/>
    </row>
    <row r="250" spans="1:79" x14ac:dyDescent="0.35">
      <c r="A250" s="13"/>
      <c r="B250" s="14"/>
      <c r="C250" s="63"/>
      <c r="D250" s="63"/>
      <c r="E250" s="15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61"/>
      <c r="BZ250" s="62"/>
      <c r="CA250" s="62"/>
    </row>
    <row r="251" spans="1:79" x14ac:dyDescent="0.35">
      <c r="A251" s="13"/>
      <c r="B251" s="14"/>
      <c r="C251" s="63"/>
      <c r="D251" s="63"/>
      <c r="E251" s="15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61"/>
      <c r="BZ251" s="62"/>
      <c r="CA251" s="62"/>
    </row>
    <row r="252" spans="1:79" x14ac:dyDescent="0.35">
      <c r="A252" s="13"/>
      <c r="B252" s="14"/>
      <c r="C252" s="63"/>
      <c r="D252" s="63"/>
      <c r="E252" s="15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61"/>
      <c r="BZ252" s="62"/>
      <c r="CA252" s="62"/>
    </row>
    <row r="253" spans="1:79" x14ac:dyDescent="0.35">
      <c r="A253" s="13"/>
      <c r="B253" s="14"/>
      <c r="C253" s="63"/>
      <c r="D253" s="63"/>
      <c r="E253" s="15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61"/>
      <c r="BZ253" s="62"/>
      <c r="CA253" s="62"/>
    </row>
    <row r="254" spans="1:79" x14ac:dyDescent="0.35">
      <c r="A254" s="13"/>
      <c r="B254" s="14"/>
      <c r="C254" s="63"/>
      <c r="D254" s="63"/>
      <c r="E254" s="15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61"/>
      <c r="BZ254" s="62"/>
      <c r="CA254" s="62"/>
    </row>
    <row r="255" spans="1:79" x14ac:dyDescent="0.35">
      <c r="A255" s="13"/>
      <c r="B255" s="14"/>
      <c r="C255" s="63"/>
      <c r="D255" s="63"/>
      <c r="E255" s="15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61"/>
      <c r="BZ255" s="62"/>
      <c r="CA255" s="62"/>
    </row>
    <row r="256" spans="1:79" x14ac:dyDescent="0.35">
      <c r="A256" s="13"/>
      <c r="B256" s="14"/>
      <c r="C256" s="63"/>
      <c r="D256" s="63"/>
      <c r="E256" s="15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61"/>
      <c r="BZ256" s="62"/>
      <c r="CA256" s="62"/>
    </row>
    <row r="257" spans="1:79" x14ac:dyDescent="0.35">
      <c r="A257" s="13"/>
      <c r="B257" s="14"/>
      <c r="C257" s="63"/>
      <c r="D257" s="63"/>
      <c r="E257" s="15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61"/>
      <c r="BZ257" s="62"/>
      <c r="CA257" s="62"/>
    </row>
    <row r="258" spans="1:79" x14ac:dyDescent="0.35">
      <c r="A258" s="13"/>
      <c r="B258" s="14"/>
      <c r="C258" s="63"/>
      <c r="D258" s="63"/>
      <c r="E258" s="15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61"/>
      <c r="BZ258" s="62"/>
      <c r="CA258" s="62"/>
    </row>
    <row r="259" spans="1:79" x14ac:dyDescent="0.35">
      <c r="A259" s="13"/>
      <c r="B259" s="14"/>
      <c r="C259" s="63"/>
      <c r="D259" s="63"/>
      <c r="E259" s="15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61"/>
      <c r="BZ259" s="62"/>
      <c r="CA259" s="62"/>
    </row>
    <row r="260" spans="1:79" x14ac:dyDescent="0.35">
      <c r="A260" s="13"/>
      <c r="B260" s="14"/>
      <c r="C260" s="63"/>
      <c r="D260" s="63"/>
      <c r="E260" s="15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61"/>
      <c r="BZ260" s="62"/>
      <c r="CA260" s="62"/>
    </row>
    <row r="261" spans="1:79" x14ac:dyDescent="0.35">
      <c r="A261" s="13"/>
      <c r="B261" s="14"/>
      <c r="C261" s="63"/>
      <c r="D261" s="63"/>
      <c r="E261" s="15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61"/>
      <c r="BZ261" s="62"/>
      <c r="CA261" s="62"/>
    </row>
    <row r="262" spans="1:79" x14ac:dyDescent="0.35">
      <c r="A262" s="13"/>
      <c r="B262" s="14"/>
      <c r="C262" s="63"/>
      <c r="D262" s="63"/>
      <c r="E262" s="15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61"/>
      <c r="BZ262" s="62"/>
      <c r="CA262" s="62"/>
    </row>
    <row r="263" spans="1:79" x14ac:dyDescent="0.35">
      <c r="A263" s="13"/>
      <c r="B263" s="14"/>
      <c r="C263" s="63"/>
      <c r="D263" s="63"/>
      <c r="E263" s="15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61"/>
      <c r="BZ263" s="62"/>
      <c r="CA263" s="62"/>
    </row>
    <row r="264" spans="1:79" x14ac:dyDescent="0.35">
      <c r="A264" s="13"/>
      <c r="B264" s="14"/>
      <c r="C264" s="63"/>
      <c r="D264" s="63"/>
      <c r="E264" s="15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61"/>
      <c r="BZ264" s="62"/>
      <c r="CA264" s="62"/>
    </row>
    <row r="265" spans="1:79" x14ac:dyDescent="0.35">
      <c r="A265" s="13"/>
      <c r="B265" s="14"/>
      <c r="C265" s="63"/>
      <c r="D265" s="63"/>
      <c r="E265" s="15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61"/>
      <c r="BZ265" s="62"/>
      <c r="CA265" s="62"/>
    </row>
    <row r="266" spans="1:79" x14ac:dyDescent="0.35">
      <c r="A266" s="13"/>
      <c r="B266" s="14"/>
      <c r="C266" s="63"/>
      <c r="D266" s="63"/>
      <c r="E266" s="15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61"/>
      <c r="BZ266" s="62"/>
      <c r="CA266" s="62"/>
    </row>
    <row r="267" spans="1:79" x14ac:dyDescent="0.35">
      <c r="A267" s="13"/>
      <c r="B267" s="14"/>
      <c r="C267" s="63"/>
      <c r="D267" s="63"/>
      <c r="E267" s="15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61"/>
      <c r="BZ267" s="62"/>
      <c r="CA267" s="62"/>
    </row>
    <row r="268" spans="1:79" x14ac:dyDescent="0.35">
      <c r="A268" s="13"/>
      <c r="B268" s="14"/>
      <c r="C268" s="63"/>
      <c r="D268" s="63"/>
      <c r="E268" s="15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61"/>
      <c r="BZ268" s="62"/>
      <c r="CA268" s="62"/>
    </row>
    <row r="269" spans="1:79" x14ac:dyDescent="0.35">
      <c r="A269" s="13"/>
      <c r="B269" s="14"/>
      <c r="C269" s="63"/>
      <c r="D269" s="63"/>
      <c r="E269" s="15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61"/>
      <c r="BZ269" s="62"/>
      <c r="CA269" s="62"/>
    </row>
    <row r="270" spans="1:79" x14ac:dyDescent="0.35">
      <c r="A270" s="13"/>
      <c r="B270" s="14"/>
      <c r="C270" s="63"/>
      <c r="D270" s="63"/>
      <c r="E270" s="15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61"/>
      <c r="BZ270" s="62"/>
      <c r="CA270" s="62"/>
    </row>
    <row r="271" spans="1:79" x14ac:dyDescent="0.35">
      <c r="A271" s="13"/>
      <c r="B271" s="14"/>
      <c r="C271" s="63"/>
      <c r="D271" s="63"/>
      <c r="E271" s="15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61"/>
      <c r="BZ271" s="62"/>
      <c r="CA271" s="62"/>
    </row>
    <row r="272" spans="1:79" x14ac:dyDescent="0.35">
      <c r="A272" s="13"/>
      <c r="B272" s="14"/>
      <c r="C272" s="63"/>
      <c r="D272" s="63"/>
      <c r="E272" s="15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61"/>
      <c r="BZ272" s="62"/>
      <c r="CA272" s="62"/>
    </row>
    <row r="273" spans="1:79" x14ac:dyDescent="0.35">
      <c r="A273" s="13"/>
      <c r="B273" s="14"/>
      <c r="C273" s="63"/>
      <c r="D273" s="63"/>
      <c r="E273" s="15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61"/>
      <c r="BZ273" s="62"/>
      <c r="CA273" s="62"/>
    </row>
    <row r="274" spans="1:79" x14ac:dyDescent="0.35">
      <c r="A274" s="13"/>
      <c r="B274" s="14"/>
      <c r="C274" s="63"/>
      <c r="D274" s="63"/>
      <c r="E274" s="15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61"/>
      <c r="BZ274" s="62"/>
      <c r="CA274" s="62"/>
    </row>
    <row r="275" spans="1:79" x14ac:dyDescent="0.35">
      <c r="A275" s="13"/>
      <c r="B275" s="14"/>
      <c r="C275" s="63"/>
      <c r="D275" s="63"/>
      <c r="E275" s="15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61"/>
      <c r="BZ275" s="62"/>
      <c r="CA275" s="62"/>
    </row>
    <row r="276" spans="1:79" x14ac:dyDescent="0.35">
      <c r="A276" s="13"/>
      <c r="B276" s="14"/>
      <c r="C276" s="63"/>
      <c r="D276" s="63"/>
      <c r="E276" s="15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61"/>
      <c r="BZ276" s="62"/>
      <c r="CA276" s="62"/>
    </row>
    <row r="277" spans="1:79" x14ac:dyDescent="0.35">
      <c r="A277" s="13"/>
      <c r="B277" s="14"/>
      <c r="C277" s="63"/>
      <c r="D277" s="63"/>
      <c r="E277" s="15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61"/>
      <c r="BZ277" s="62"/>
      <c r="CA277" s="62"/>
    </row>
    <row r="278" spans="1:79" x14ac:dyDescent="0.35">
      <c r="A278" s="13"/>
      <c r="B278" s="14"/>
      <c r="C278" s="63"/>
      <c r="D278" s="63"/>
      <c r="E278" s="15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  <c r="BU278" s="4"/>
      <c r="BV278" s="4"/>
      <c r="BW278" s="4"/>
      <c r="BX278" s="4"/>
      <c r="BY278" s="61"/>
      <c r="BZ278" s="62"/>
      <c r="CA278" s="62"/>
    </row>
    <row r="279" spans="1:79" x14ac:dyDescent="0.35">
      <c r="A279" s="13"/>
      <c r="B279" s="14"/>
      <c r="C279" s="63"/>
      <c r="D279" s="63"/>
      <c r="E279" s="15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  <c r="BU279" s="4"/>
      <c r="BV279" s="4"/>
      <c r="BW279" s="4"/>
      <c r="BX279" s="4"/>
      <c r="BY279" s="61"/>
      <c r="BZ279" s="62"/>
      <c r="CA279" s="62"/>
    </row>
    <row r="280" spans="1:79" x14ac:dyDescent="0.35">
      <c r="A280" s="13"/>
      <c r="B280" s="14"/>
      <c r="C280" s="63"/>
      <c r="D280" s="63"/>
      <c r="E280" s="15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61"/>
      <c r="BZ280" s="62"/>
      <c r="CA280" s="62"/>
    </row>
    <row r="281" spans="1:79" x14ac:dyDescent="0.35">
      <c r="A281" s="13"/>
      <c r="B281" s="14"/>
      <c r="C281" s="63"/>
      <c r="D281" s="63"/>
      <c r="E281" s="15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61"/>
      <c r="BZ281" s="62"/>
      <c r="CA281" s="62"/>
    </row>
    <row r="282" spans="1:79" x14ac:dyDescent="0.35">
      <c r="A282" s="13"/>
      <c r="B282" s="14"/>
      <c r="C282" s="63"/>
      <c r="D282" s="63"/>
      <c r="E282" s="15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61"/>
      <c r="BZ282" s="62"/>
      <c r="CA282" s="62"/>
    </row>
    <row r="283" spans="1:79" x14ac:dyDescent="0.35">
      <c r="A283" s="13"/>
      <c r="B283" s="14"/>
      <c r="C283" s="63"/>
      <c r="D283" s="63"/>
      <c r="E283" s="15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61"/>
      <c r="BZ283" s="62"/>
      <c r="CA283" s="62"/>
    </row>
    <row r="284" spans="1:79" x14ac:dyDescent="0.35">
      <c r="A284" s="13"/>
      <c r="B284" s="14"/>
      <c r="C284" s="63"/>
      <c r="D284" s="63"/>
      <c r="E284" s="15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  <c r="BT284" s="4"/>
      <c r="BU284" s="4"/>
      <c r="BV284" s="4"/>
      <c r="BW284" s="4"/>
      <c r="BX284" s="4"/>
      <c r="BY284" s="61"/>
      <c r="BZ284" s="62"/>
      <c r="CA284" s="62"/>
    </row>
    <row r="285" spans="1:79" s="29" customFormat="1" x14ac:dyDescent="0.35">
      <c r="A285" s="13"/>
      <c r="B285" s="14"/>
      <c r="C285" s="16"/>
      <c r="D285" s="16"/>
      <c r="E285" s="15"/>
      <c r="F285" s="4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</row>
    <row r="286" spans="1:79" s="29" customFormat="1" x14ac:dyDescent="0.35">
      <c r="A286" s="13"/>
      <c r="B286" s="14"/>
      <c r="C286" s="16"/>
      <c r="D286" s="16"/>
      <c r="E286" s="15"/>
      <c r="F286" s="4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</row>
    <row r="287" spans="1:79" s="29" customFormat="1" x14ac:dyDescent="0.35">
      <c r="A287" s="13"/>
      <c r="B287" s="14"/>
      <c r="C287" s="16"/>
      <c r="D287" s="16"/>
      <c r="E287" s="15"/>
      <c r="F287" s="4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</row>
    <row r="288" spans="1:79" s="29" customFormat="1" x14ac:dyDescent="0.35">
      <c r="A288" s="13"/>
      <c r="B288" s="14"/>
      <c r="C288" s="16"/>
      <c r="D288" s="16"/>
      <c r="E288" s="15"/>
      <c r="F288" s="4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</row>
  </sheetData>
  <dataConsolidate/>
  <mergeCells count="9">
    <mergeCell ref="A172:F172"/>
    <mergeCell ref="C1:F3"/>
    <mergeCell ref="A7:B7"/>
    <mergeCell ref="E4:F4"/>
    <mergeCell ref="A4:A5"/>
    <mergeCell ref="B4:B5"/>
    <mergeCell ref="C4:C5"/>
    <mergeCell ref="A1:B2"/>
    <mergeCell ref="D4:D5"/>
  </mergeCells>
  <phoneticPr fontId="7" type="noConversion"/>
  <pageMargins left="0.47244094488188981" right="0.19685039370078741" top="0.39370078740157483" bottom="0.31496062992125984" header="0.23622047244094491" footer="0.19685039370078741"/>
  <pageSetup paperSize="9" scale="92" fitToHeight="27" orientation="portrait" r:id="rId1"/>
  <headerFooter alignWithMargins="0">
    <oddFooter>&amp;L&amp;F/FA&amp;CPage &amp;P de &amp;N</oddFooter>
  </headerFooter>
  <rowBreaks count="3" manualBreakCount="3">
    <brk id="45" max="5" man="1"/>
    <brk id="82" max="5" man="1"/>
    <brk id="16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Lot Menuiserie bois</vt:lpstr>
      <vt:lpstr>'Lot Menuiserie bois'!Impression_des_titres</vt:lpstr>
      <vt:lpstr>'Lot Menuiserie bois'!Zone_d_impression</vt:lpstr>
    </vt:vector>
  </TitlesOfParts>
  <Company>ANDRIOT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Andriot</dc:creator>
  <cp:lastModifiedBy>DE LIMA Jordy</cp:lastModifiedBy>
  <cp:lastPrinted>2025-12-08T08:23:24Z</cp:lastPrinted>
  <dcterms:created xsi:type="dcterms:W3CDTF">2007-10-11T07:00:52Z</dcterms:created>
  <dcterms:modified xsi:type="dcterms:W3CDTF">2026-02-08T13:08:18Z</dcterms:modified>
</cp:coreProperties>
</file>